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36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<sst xmlns="http://schemas.openxmlformats.org/spreadsheetml/2006/main" count="514" uniqueCount="182">
  <si>
    <t>TRI START</t>
  </si>
  <si>
    <t>No</t>
  </si>
  <si>
    <t>Name</t>
  </si>
  <si>
    <t>Club</t>
  </si>
  <si>
    <t>TRI STAR 1</t>
  </si>
  <si>
    <t>TRI STAR 2</t>
  </si>
  <si>
    <t>TRI STAR 3</t>
  </si>
  <si>
    <t>YOUTH</t>
  </si>
  <si>
    <t>Isobel Ross</t>
  </si>
  <si>
    <t>Abraham Ross</t>
  </si>
  <si>
    <t>Amelia Ross</t>
  </si>
  <si>
    <t>Steve Firth</t>
  </si>
  <si>
    <t>Wakefield Tri</t>
  </si>
  <si>
    <t>Kate Salthouse</t>
  </si>
  <si>
    <t>Arabella Chicken</t>
  </si>
  <si>
    <t>Bethany Iveson</t>
  </si>
  <si>
    <t>Jordan Iveson</t>
  </si>
  <si>
    <t>Sophie Emmerson</t>
  </si>
  <si>
    <t>Camilla McKnespie</t>
  </si>
  <si>
    <t>Gary Miller</t>
  </si>
  <si>
    <t>Age Group</t>
  </si>
  <si>
    <t>V40</t>
  </si>
  <si>
    <t>Harry James Miller</t>
  </si>
  <si>
    <t>Thomes Jack Miller</t>
  </si>
  <si>
    <t>Harry Farquharson</t>
  </si>
  <si>
    <t>James Farquharson</t>
  </si>
  <si>
    <t>Oliver Christer</t>
  </si>
  <si>
    <t>Tri Lakeland Juniors</t>
  </si>
  <si>
    <t xml:space="preserve">Damon King </t>
  </si>
  <si>
    <t>Francesca Harrison</t>
  </si>
  <si>
    <t>Antonia Harrison</t>
  </si>
  <si>
    <t>Rachel Vatter</t>
  </si>
  <si>
    <t>Max Harrison</t>
  </si>
  <si>
    <t>Anna Hulme</t>
  </si>
  <si>
    <t>Adam Hulme</t>
  </si>
  <si>
    <t>Lee Anderson</t>
  </si>
  <si>
    <t>West Cumbria Tri</t>
  </si>
  <si>
    <t>Zak Anderson</t>
  </si>
  <si>
    <t>Kyle Anderson</t>
  </si>
  <si>
    <t>Megan Russell</t>
  </si>
  <si>
    <t>Rebecca Russell</t>
  </si>
  <si>
    <t>Sophie Smyth</t>
  </si>
  <si>
    <t>Archie McKnespiey</t>
  </si>
  <si>
    <t>Jacob Fell</t>
  </si>
  <si>
    <t>Harry Courtney</t>
  </si>
  <si>
    <t>Kate Wren</t>
  </si>
  <si>
    <t>Freya McNicol</t>
  </si>
  <si>
    <t>Steve McNicol</t>
  </si>
  <si>
    <t>Solomon Johl</t>
  </si>
  <si>
    <t>Andrea Kellet</t>
  </si>
  <si>
    <t>Sam Harding</t>
  </si>
  <si>
    <t>Charlie Harding</t>
  </si>
  <si>
    <t>Lucy Courtney</t>
  </si>
  <si>
    <t>Grace Courtney</t>
  </si>
  <si>
    <t>Millie Coates-Enright</t>
  </si>
  <si>
    <t>Lauren Mattinson</t>
  </si>
  <si>
    <t>Nicole Mattinson</t>
  </si>
  <si>
    <t>James Mattinson</t>
  </si>
  <si>
    <t>Amelia Wilson</t>
  </si>
  <si>
    <t>Jim Taylor</t>
  </si>
  <si>
    <t>Tri Lakeland</t>
  </si>
  <si>
    <t>Edward Taylor</t>
  </si>
  <si>
    <t>Anna Taylor</t>
  </si>
  <si>
    <t>Katie Wynne-Jones</t>
  </si>
  <si>
    <t>Brooke Walmsley</t>
  </si>
  <si>
    <t>Jordan Cooley</t>
  </si>
  <si>
    <t>Lauren Cooley</t>
  </si>
  <si>
    <t>Cameron Gordon</t>
  </si>
  <si>
    <t>Tim Gleed</t>
  </si>
  <si>
    <t>Open</t>
  </si>
  <si>
    <t>Katie Gleed</t>
  </si>
  <si>
    <t>Anna Shay</t>
  </si>
  <si>
    <t>Olivia Green</t>
  </si>
  <si>
    <t>Sale Harriers</t>
  </si>
  <si>
    <t>Daniel Wilkinson</t>
  </si>
  <si>
    <t>Jamie Wilkinson</t>
  </si>
  <si>
    <t>Emily Scott</t>
  </si>
  <si>
    <t>Sam Wedgwood</t>
  </si>
  <si>
    <t>Chris Green</t>
  </si>
  <si>
    <t>Danny Wilkinson</t>
  </si>
  <si>
    <t>Niamh Nugent</t>
  </si>
  <si>
    <t>Dave Thompson</t>
  </si>
  <si>
    <t>V50</t>
  </si>
  <si>
    <t>Morag Thompson</t>
  </si>
  <si>
    <t>Luke Moss</t>
  </si>
  <si>
    <t>Carlisle Tri Juniors</t>
  </si>
  <si>
    <t>Edward Moss</t>
  </si>
  <si>
    <t>Honor McCpherson</t>
  </si>
  <si>
    <t>Tom Dean-Betts</t>
  </si>
  <si>
    <t>John Hodkinson</t>
  </si>
  <si>
    <t>Melissa McIntosh</t>
  </si>
  <si>
    <t>Sophie Phillips</t>
  </si>
  <si>
    <t>Taylor Phillips</t>
  </si>
  <si>
    <t>Alun Brown</t>
  </si>
  <si>
    <t>Matthew Allen</t>
  </si>
  <si>
    <t>Grace Ridley</t>
  </si>
  <si>
    <t>Greg Turner</t>
  </si>
  <si>
    <t xml:space="preserve">Ayrodynamic Tri </t>
  </si>
  <si>
    <t>George McArthur</t>
  </si>
  <si>
    <t>Paula McArthur</t>
  </si>
  <si>
    <t>Joseph Marrs</t>
  </si>
  <si>
    <t>Sean Lally</t>
  </si>
  <si>
    <t>Jo Lally</t>
  </si>
  <si>
    <t>Anthony Lees</t>
  </si>
  <si>
    <t>David Jamieson</t>
  </si>
  <si>
    <t>Abbie Kate Johnston</t>
  </si>
  <si>
    <t>Louise Oliver</t>
  </si>
  <si>
    <t>Matthew Oliver</t>
  </si>
  <si>
    <t>Benjamin Fisher</t>
  </si>
  <si>
    <t>Ashurst Bike Club</t>
  </si>
  <si>
    <t>Lewis Jamieson</t>
  </si>
  <si>
    <t>Roisin Lally</t>
  </si>
  <si>
    <t>Patrick Lally</t>
  </si>
  <si>
    <t>Jane Day</t>
  </si>
  <si>
    <t>Emma Yarrow</t>
  </si>
  <si>
    <t>James Dickson</t>
  </si>
  <si>
    <t>Ben Scott</t>
  </si>
  <si>
    <t>Amy Scott</t>
  </si>
  <si>
    <t>Rory Collins</t>
  </si>
  <si>
    <t>Sam Wardle</t>
  </si>
  <si>
    <t>Jemima Hutchinson</t>
  </si>
  <si>
    <t>Graeme Higgins</t>
  </si>
  <si>
    <t>Endurance Store Tri</t>
  </si>
  <si>
    <t>Jospeh Higgins</t>
  </si>
  <si>
    <t>Archie Morley</t>
  </si>
  <si>
    <t>David Goodall</t>
  </si>
  <si>
    <t>Cumberland AC</t>
  </si>
  <si>
    <t>Katie Tallentire</t>
  </si>
  <si>
    <t>Holly Rose Howson</t>
  </si>
  <si>
    <t>Jon Fletcher</t>
  </si>
  <si>
    <t>Alaisdair Grubb</t>
  </si>
  <si>
    <t>COLT</t>
  </si>
  <si>
    <t>Jack Walton</t>
  </si>
  <si>
    <t>Steven Rutter</t>
  </si>
  <si>
    <t>City of Sunderland</t>
  </si>
  <si>
    <t>Stuart Robertson</t>
  </si>
  <si>
    <t>Shaun Anderson</t>
  </si>
  <si>
    <t>Lucy Thorpe</t>
  </si>
  <si>
    <t>Daniel Southern</t>
  </si>
  <si>
    <t>Sam Monkhouse</t>
  </si>
  <si>
    <t>Amy Monkhouse</t>
  </si>
  <si>
    <t>Thomas Hall</t>
  </si>
  <si>
    <t>M/F</t>
  </si>
  <si>
    <t>F</t>
  </si>
  <si>
    <t>M</t>
  </si>
  <si>
    <t>ADULT - FEMALE</t>
  </si>
  <si>
    <t>ADULT - MALE</t>
  </si>
  <si>
    <t>Unattached</t>
  </si>
  <si>
    <t>Swim
Start Time</t>
  </si>
  <si>
    <t>Swim + T1</t>
  </si>
  <si>
    <t>Total</t>
  </si>
  <si>
    <t>Run Time</t>
  </si>
  <si>
    <t>Run Finish</t>
  </si>
  <si>
    <t>Run Start Time</t>
  </si>
  <si>
    <t>Sophie Horseman</t>
  </si>
  <si>
    <t>Nell Forster</t>
  </si>
  <si>
    <t>One Life Racing</t>
  </si>
  <si>
    <t>Archie Marston</t>
  </si>
  <si>
    <t>Josie Southern</t>
  </si>
  <si>
    <t>Isobel Roberts</t>
  </si>
  <si>
    <t>Phoebe Forster</t>
  </si>
  <si>
    <t>Bethan Nitsch</t>
  </si>
  <si>
    <t>Jasmin Mattier</t>
  </si>
  <si>
    <t>Ella Vecqueray</t>
  </si>
  <si>
    <t>Arragons Tri Juniors</t>
  </si>
  <si>
    <t>Poppy Harris - Pratt</t>
  </si>
  <si>
    <t>Joshua Boyle</t>
  </si>
  <si>
    <t>Accrington SC</t>
  </si>
  <si>
    <t>Caitlin Singleton</t>
  </si>
  <si>
    <t>Elliott Mattier</t>
  </si>
  <si>
    <t>Lucy Fleming</t>
  </si>
  <si>
    <t>Connie Bowman</t>
  </si>
  <si>
    <t>Millie Shepherd</t>
  </si>
  <si>
    <t>Tri-Lakeland Juniors</t>
  </si>
  <si>
    <t>DNS</t>
  </si>
  <si>
    <t>John Fraser</t>
  </si>
  <si>
    <t>POS</t>
  </si>
  <si>
    <t>Sam Lees</t>
  </si>
  <si>
    <t>Maia Johl</t>
  </si>
  <si>
    <t>Aofie Marrs</t>
  </si>
  <si>
    <t>Carlisle Tri Club</t>
  </si>
  <si>
    <t>Arragons Tri Club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</si>
</sst>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1" fillId="36" borderId="10" xfId="0" applyNumberFormat="1" applyFont="1" applyFill="1" applyBorder="1" applyAlignment="1">
      <alignment horizontal="center" vertical="center" wrapText="1"/>
    </xf>
    <xf numFmtId="164" fontId="41" fillId="36" borderId="12" xfId="0" applyNumberFormat="1" applyFont="1" applyFill="1" applyBorder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4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13" borderId="17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0" fontId="41" fillId="38" borderId="18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9" borderId="12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13" borderId="2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43" fontId="41" fillId="0" borderId="12" xfId="42" applyFont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center" vertical="center" wrapText="1"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164" fontId="41" fillId="36" borderId="23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40" borderId="25" xfId="0" applyFont="1" applyFill="1" applyBorder="1" applyAlignment="1">
      <alignment horizontal="center" vertical="center" wrapText="1"/>
    </xf>
    <xf numFmtId="0" fontId="41" fillId="40" borderId="19" xfId="0" applyFont="1" applyFill="1" applyBorder="1" applyAlignment="1">
      <alignment horizontal="center" vertical="center" wrapText="1"/>
    </xf>
    <xf numFmtId="21" fontId="41" fillId="0" borderId="12" xfId="0" applyNumberFormat="1" applyFont="1" applyBorder="1" applyAlignment="1">
      <alignment horizontal="center" vertical="center" wrapText="1"/>
    </xf>
    <xf numFmtId="21" fontId="41" fillId="0" borderId="12" xfId="0" applyNumberFormat="1" applyFont="1" applyFill="1" applyBorder="1" applyAlignment="1">
      <alignment horizontal="center" vertical="center" wrapText="1"/>
    </xf>
    <xf numFmtId="0" fontId="41" fillId="37" borderId="17" xfId="0" applyFont="1" applyFill="1" applyBorder="1" applyAlignment="1">
      <alignment horizontal="center" vertical="center" wrapText="1"/>
    </xf>
    <xf numFmtId="164" fontId="41" fillId="13" borderId="12" xfId="0" applyNumberFormat="1" applyFont="1" applyFill="1" applyBorder="1" applyAlignment="1">
      <alignment horizontal="center" vertical="center" wrapText="1"/>
    </xf>
    <xf numFmtId="164" fontId="41" fillId="13" borderId="10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40" borderId="20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39" borderId="13" xfId="0" applyFont="1" applyFill="1" applyBorder="1" applyAlignment="1">
      <alignment horizontal="center" vertical="center" wrapText="1"/>
    </xf>
    <xf numFmtId="0" fontId="41" fillId="39" borderId="14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 wrapText="1"/>
    </xf>
    <xf numFmtId="0" fontId="41" fillId="38" borderId="17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21" fontId="41" fillId="33" borderId="12" xfId="0" applyNumberFormat="1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21" fontId="41" fillId="0" borderId="10" xfId="0" applyNumberFormat="1" applyFont="1" applyBorder="1" applyAlignment="1">
      <alignment horizontal="center" vertical="center" wrapText="1"/>
    </xf>
    <xf numFmtId="21" fontId="41" fillId="0" borderId="10" xfId="0" applyNumberFormat="1" applyFont="1" applyFill="1" applyBorder="1" applyAlignment="1">
      <alignment horizontal="center" vertical="center" wrapText="1"/>
    </xf>
    <xf numFmtId="21" fontId="41" fillId="0" borderId="12" xfId="42" applyNumberFormat="1" applyFont="1" applyBorder="1" applyAlignment="1">
      <alignment horizontal="center" vertical="center" wrapText="1"/>
    </xf>
    <xf numFmtId="21" fontId="41" fillId="0" borderId="10" xfId="42" applyNumberFormat="1" applyFont="1" applyBorder="1" applyAlignment="1">
      <alignment horizontal="center" vertical="center" wrapText="1"/>
    </xf>
    <xf numFmtId="21" fontId="41" fillId="36" borderId="12" xfId="0" applyNumberFormat="1" applyFont="1" applyFill="1" applyBorder="1" applyAlignment="1">
      <alignment horizontal="center" vertical="center" wrapText="1"/>
    </xf>
    <xf numFmtId="21" fontId="41" fillId="0" borderId="0" xfId="0" applyNumberFormat="1" applyFont="1" applyFill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164" fontId="41" fillId="36" borderId="18" xfId="0" applyNumberFormat="1" applyFont="1" applyFill="1" applyBorder="1" applyAlignment="1">
      <alignment horizontal="center" vertical="center" wrapText="1"/>
    </xf>
    <xf numFmtId="164" fontId="41" fillId="13" borderId="18" xfId="0" applyNumberFormat="1" applyFont="1" applyFill="1" applyBorder="1" applyAlignment="1">
      <alignment horizontal="center" vertical="center" wrapText="1"/>
    </xf>
    <xf numFmtId="43" fontId="41" fillId="36" borderId="12" xfId="42" applyFont="1" applyFill="1" applyBorder="1" applyAlignment="1">
      <alignment horizontal="center" vertical="center" wrapText="1"/>
    </xf>
    <xf numFmtId="21" fontId="41" fillId="0" borderId="23" xfId="0" applyNumberFormat="1" applyFont="1" applyBorder="1" applyAlignment="1">
      <alignment horizontal="center" vertical="center" wrapText="1"/>
    </xf>
    <xf numFmtId="21" fontId="41" fillId="0" borderId="23" xfId="0" applyNumberFormat="1" applyFont="1" applyFill="1" applyBorder="1" applyAlignment="1">
      <alignment horizontal="center" vertical="center" wrapText="1"/>
    </xf>
    <xf numFmtId="164" fontId="41" fillId="13" borderId="23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21" fontId="41" fillId="0" borderId="18" xfId="0" applyNumberFormat="1" applyFont="1" applyBorder="1" applyAlignment="1">
      <alignment horizontal="center" vertical="center" wrapText="1"/>
    </xf>
    <xf numFmtId="21" fontId="41" fillId="0" borderId="18" xfId="0" applyNumberFormat="1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32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25" borderId="31" xfId="0" applyFont="1" applyFill="1" applyBorder="1" applyAlignment="1">
      <alignment horizontal="center" vertical="center" wrapText="1"/>
    </xf>
    <xf numFmtId="0" fontId="43" fillId="25" borderId="32" xfId="0" applyFont="1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 wrapText="1"/>
    </xf>
    <xf numFmtId="0" fontId="41" fillId="38" borderId="31" xfId="0" applyFont="1" applyFill="1" applyBorder="1" applyAlignment="1">
      <alignment horizontal="center" vertical="center" wrapText="1"/>
    </xf>
    <xf numFmtId="0" fontId="41" fillId="38" borderId="32" xfId="0" applyFont="1" applyFill="1" applyBorder="1" applyAlignment="1">
      <alignment horizontal="center" vertical="center" wrapText="1"/>
    </xf>
    <xf numFmtId="0" fontId="41" fillId="38" borderId="33" xfId="0" applyFont="1" applyFill="1" applyBorder="1" applyAlignment="1">
      <alignment horizontal="center" vertical="center" wrapText="1"/>
    </xf>
    <xf numFmtId="0" fontId="43" fillId="37" borderId="31" xfId="0" applyFont="1" applyFill="1" applyBorder="1" applyAlignment="1">
      <alignment horizontal="center" vertical="center" wrapText="1"/>
    </xf>
    <xf numFmtId="0" fontId="43" fillId="37" borderId="32" xfId="0" applyFont="1" applyFill="1" applyBorder="1" applyAlignment="1">
      <alignment horizontal="center" vertical="center" wrapText="1"/>
    </xf>
    <xf numFmtId="0" fontId="43" fillId="37" borderId="33" xfId="0" applyFont="1" applyFill="1" applyBorder="1" applyAlignment="1">
      <alignment horizontal="center" vertical="center" wrapText="1"/>
    </xf>
    <xf numFmtId="0" fontId="43" fillId="40" borderId="31" xfId="0" applyFont="1" applyFill="1" applyBorder="1" applyAlignment="1">
      <alignment horizontal="center" vertical="center" wrapText="1"/>
    </xf>
    <xf numFmtId="0" fontId="43" fillId="40" borderId="32" xfId="0" applyFont="1" applyFill="1" applyBorder="1" applyAlignment="1">
      <alignment horizontal="center" vertical="center" wrapText="1"/>
    </xf>
    <xf numFmtId="0" fontId="43" fillId="40" borderId="33" xfId="0" applyFont="1" applyFill="1" applyBorder="1" applyAlignment="1">
      <alignment horizontal="center" vertical="center" wrapText="1"/>
    </xf>
    <xf numFmtId="0" fontId="43" fillId="39" borderId="31" xfId="0" applyFont="1" applyFill="1" applyBorder="1" applyAlignment="1">
      <alignment horizontal="center" vertical="center" wrapText="1"/>
    </xf>
    <xf numFmtId="0" fontId="43" fillId="39" borderId="32" xfId="0" applyFont="1" applyFill="1" applyBorder="1" applyAlignment="1">
      <alignment horizontal="center" vertical="center" wrapText="1"/>
    </xf>
    <xf numFmtId="0" fontId="43" fillId="39" borderId="33" xfId="0" applyFont="1" applyFill="1" applyBorder="1" applyAlignment="1">
      <alignment horizontal="center" vertical="center" wrapText="1"/>
    </xf>
    <xf numFmtId="0" fontId="43" fillId="35" borderId="31" xfId="0" applyFont="1" applyFill="1" applyBorder="1" applyAlignment="1">
      <alignment horizontal="center" vertical="center" wrapText="1"/>
    </xf>
    <xf numFmtId="0" fontId="43" fillId="35" borderId="32" xfId="0" applyFont="1" applyFill="1" applyBorder="1" applyAlignment="1">
      <alignment horizontal="center" vertical="center" wrapText="1"/>
    </xf>
    <xf numFmtId="0" fontId="43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PageLayoutView="0" workbookViewId="0" topLeftCell="A133">
      <selection activeCell="C144" sqref="C144"/>
    </sheetView>
  </sheetViews>
  <sheetFormatPr defaultColWidth="9.140625" defaultRowHeight="15"/>
  <cols>
    <col min="1" max="1" width="10.7109375" style="1" customWidth="1"/>
    <col min="2" max="2" width="23.140625" style="1" customWidth="1"/>
    <col min="3" max="3" width="23.8515625" style="1" customWidth="1"/>
    <col min="4" max="10" width="15.7109375" style="1" customWidth="1"/>
    <col min="11" max="16384" width="9.140625" style="1" customWidth="1"/>
  </cols>
  <sheetData>
    <row r="1" spans="1:11" ht="30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30" customHeight="1" thickBot="1">
      <c r="A2" s="24" t="s">
        <v>1</v>
      </c>
      <c r="B2" s="25" t="s">
        <v>2</v>
      </c>
      <c r="C2" s="25" t="s">
        <v>3</v>
      </c>
      <c r="D2" s="25"/>
      <c r="E2" s="25" t="s">
        <v>148</v>
      </c>
      <c r="F2" s="25" t="s">
        <v>153</v>
      </c>
      <c r="G2" s="26" t="s">
        <v>149</v>
      </c>
      <c r="H2" s="25" t="s">
        <v>152</v>
      </c>
      <c r="I2" s="26" t="s">
        <v>151</v>
      </c>
      <c r="J2" s="27" t="s">
        <v>150</v>
      </c>
      <c r="K2" s="56" t="s">
        <v>176</v>
      </c>
    </row>
    <row r="3" spans="1:11" s="4" customFormat="1" ht="24.75" customHeight="1">
      <c r="A3" s="10">
        <v>3</v>
      </c>
      <c r="B3" s="3" t="s">
        <v>44</v>
      </c>
      <c r="C3" s="3" t="s">
        <v>156</v>
      </c>
      <c r="D3" s="28" t="s">
        <v>144</v>
      </c>
      <c r="E3" s="18">
        <v>0.5255208333333333</v>
      </c>
      <c r="F3" s="18">
        <v>0.5265624999999999</v>
      </c>
      <c r="G3" s="22">
        <f aca="true" t="shared" si="0" ref="G3:G11">SUM(F3-E3)</f>
        <v>0.0010416666666666075</v>
      </c>
      <c r="H3" s="18">
        <v>0.5278009259259259</v>
      </c>
      <c r="I3" s="22">
        <f aca="true" t="shared" si="1" ref="I3:I11">+SUM(H3-F3)</f>
        <v>0.0012384259259259345</v>
      </c>
      <c r="J3" s="58">
        <f aca="true" t="shared" si="2" ref="J3:J11">SUM(G3+I3)</f>
        <v>0.002280092592592542</v>
      </c>
      <c r="K3" s="62">
        <v>1</v>
      </c>
    </row>
    <row r="4" spans="1:11" s="4" customFormat="1" ht="24.75" customHeight="1">
      <c r="A4" s="5">
        <v>5</v>
      </c>
      <c r="B4" s="7" t="s">
        <v>84</v>
      </c>
      <c r="C4" s="7" t="s">
        <v>85</v>
      </c>
      <c r="D4" s="31" t="s">
        <v>144</v>
      </c>
      <c r="E4" s="20">
        <v>0.5255208333333333</v>
      </c>
      <c r="F4" s="20">
        <v>0.5268055555555555</v>
      </c>
      <c r="G4" s="23">
        <f t="shared" si="0"/>
        <v>0.001284722222222201</v>
      </c>
      <c r="H4" s="20">
        <v>0.5280787037037037</v>
      </c>
      <c r="I4" s="23">
        <f t="shared" si="1"/>
        <v>0.0012731481481481621</v>
      </c>
      <c r="J4" s="57">
        <f t="shared" si="2"/>
        <v>0.002557870370370363</v>
      </c>
      <c r="K4" s="63">
        <v>2</v>
      </c>
    </row>
    <row r="5" spans="1:11" s="4" customFormat="1" ht="24.75" customHeight="1">
      <c r="A5" s="5">
        <v>8</v>
      </c>
      <c r="B5" s="7" t="s">
        <v>115</v>
      </c>
      <c r="C5" s="7" t="s">
        <v>85</v>
      </c>
      <c r="D5" s="31" t="s">
        <v>144</v>
      </c>
      <c r="E5" s="20">
        <v>0.5255787037037037</v>
      </c>
      <c r="F5" s="20">
        <v>0.5269212962962962</v>
      </c>
      <c r="G5" s="23">
        <f t="shared" si="0"/>
        <v>0.0013425925925925064</v>
      </c>
      <c r="H5" s="20">
        <v>0.5281597222222222</v>
      </c>
      <c r="I5" s="23">
        <f t="shared" si="1"/>
        <v>0.0012384259259259345</v>
      </c>
      <c r="J5" s="57">
        <f t="shared" si="2"/>
        <v>0.002581018518518441</v>
      </c>
      <c r="K5" s="63">
        <v>3</v>
      </c>
    </row>
    <row r="6" spans="1:11" s="4" customFormat="1" ht="24.75" customHeight="1">
      <c r="A6" s="5">
        <v>7</v>
      </c>
      <c r="B6" s="7" t="s">
        <v>91</v>
      </c>
      <c r="C6" s="7" t="s">
        <v>85</v>
      </c>
      <c r="D6" s="29" t="s">
        <v>143</v>
      </c>
      <c r="E6" s="20">
        <v>0.5254629629629629</v>
      </c>
      <c r="F6" s="20">
        <v>0.5268402777777778</v>
      </c>
      <c r="G6" s="23">
        <f t="shared" si="0"/>
        <v>0.001377314814814845</v>
      </c>
      <c r="H6" s="20">
        <v>0.5281481481481481</v>
      </c>
      <c r="I6" s="23">
        <f t="shared" si="1"/>
        <v>0.0013078703703703898</v>
      </c>
      <c r="J6" s="57">
        <f t="shared" si="2"/>
        <v>0.002685185185185235</v>
      </c>
      <c r="K6" s="63">
        <v>1</v>
      </c>
    </row>
    <row r="7" spans="1:11" s="4" customFormat="1" ht="24.75" customHeight="1">
      <c r="A7" s="5">
        <v>2</v>
      </c>
      <c r="B7" s="6" t="s">
        <v>39</v>
      </c>
      <c r="C7" s="7" t="s">
        <v>85</v>
      </c>
      <c r="D7" s="29" t="s">
        <v>143</v>
      </c>
      <c r="E7" s="20">
        <v>0.5254629629629629</v>
      </c>
      <c r="F7" s="20">
        <v>0.5268287037037037</v>
      </c>
      <c r="G7" s="23">
        <f t="shared" si="0"/>
        <v>0.0013657407407408062</v>
      </c>
      <c r="H7" s="20">
        <v>0.5281944444444444</v>
      </c>
      <c r="I7" s="23">
        <f t="shared" si="1"/>
        <v>0.0013657407407406952</v>
      </c>
      <c r="J7" s="57">
        <f t="shared" si="2"/>
        <v>0.0027314814814815014</v>
      </c>
      <c r="K7" s="63">
        <v>2</v>
      </c>
    </row>
    <row r="8" spans="1:11" s="4" customFormat="1" ht="24.75" customHeight="1">
      <c r="A8" s="5">
        <v>6</v>
      </c>
      <c r="B8" s="7" t="s">
        <v>90</v>
      </c>
      <c r="C8" s="7" t="s">
        <v>147</v>
      </c>
      <c r="D8" s="29" t="s">
        <v>143</v>
      </c>
      <c r="E8" s="20">
        <v>0.5255208333333333</v>
      </c>
      <c r="F8" s="20">
        <v>0.5268981481481482</v>
      </c>
      <c r="G8" s="23">
        <f t="shared" si="0"/>
        <v>0.001377314814814845</v>
      </c>
      <c r="H8" s="20">
        <v>0.5282986111111111</v>
      </c>
      <c r="I8" s="23">
        <f t="shared" si="1"/>
        <v>0.0014004629629629228</v>
      </c>
      <c r="J8" s="57">
        <f t="shared" si="2"/>
        <v>0.002777777777777768</v>
      </c>
      <c r="K8" s="63">
        <v>3</v>
      </c>
    </row>
    <row r="9" spans="1:11" s="4" customFormat="1" ht="24.75" customHeight="1">
      <c r="A9" s="5">
        <v>4</v>
      </c>
      <c r="B9" s="7" t="s">
        <v>59</v>
      </c>
      <c r="C9" s="7" t="s">
        <v>173</v>
      </c>
      <c r="D9" s="31" t="s">
        <v>144</v>
      </c>
      <c r="E9" s="20">
        <v>0.5254629629629629</v>
      </c>
      <c r="F9" s="20">
        <v>0.5268402777777778</v>
      </c>
      <c r="G9" s="23">
        <f t="shared" si="0"/>
        <v>0.001377314814814845</v>
      </c>
      <c r="H9" s="20">
        <v>0.5283564814814815</v>
      </c>
      <c r="I9" s="23">
        <f t="shared" si="1"/>
        <v>0.0015162037037037557</v>
      </c>
      <c r="J9" s="57">
        <f t="shared" si="2"/>
        <v>0.0028935185185186008</v>
      </c>
      <c r="K9" s="63">
        <v>4</v>
      </c>
    </row>
    <row r="10" spans="1:11" s="4" customFormat="1" ht="24.75" customHeight="1">
      <c r="A10" s="13">
        <v>1</v>
      </c>
      <c r="B10" s="12" t="s">
        <v>24</v>
      </c>
      <c r="C10" s="7" t="s">
        <v>85</v>
      </c>
      <c r="D10" s="31" t="s">
        <v>144</v>
      </c>
      <c r="E10" s="20">
        <v>0.5254629629629629</v>
      </c>
      <c r="F10" s="20">
        <v>0.5270023148148147</v>
      </c>
      <c r="G10" s="23">
        <f t="shared" si="0"/>
        <v>0.0015393518518518334</v>
      </c>
      <c r="H10" s="21">
        <v>0.5283680555555555</v>
      </c>
      <c r="I10" s="23">
        <f t="shared" si="1"/>
        <v>0.0013657407407408062</v>
      </c>
      <c r="J10" s="57">
        <f t="shared" si="2"/>
        <v>0.0029050925925926396</v>
      </c>
      <c r="K10" s="63">
        <v>5</v>
      </c>
    </row>
    <row r="11" spans="1:11" s="4" customFormat="1" ht="24.75" customHeight="1">
      <c r="A11" s="5">
        <v>95</v>
      </c>
      <c r="B11" s="6" t="s">
        <v>154</v>
      </c>
      <c r="C11" s="6" t="s">
        <v>85</v>
      </c>
      <c r="D11" s="29" t="s">
        <v>143</v>
      </c>
      <c r="E11" s="20">
        <v>0.5255787037037037</v>
      </c>
      <c r="F11" s="20">
        <v>0.5271412037037037</v>
      </c>
      <c r="G11" s="23">
        <f t="shared" si="0"/>
        <v>0.0015624999999999112</v>
      </c>
      <c r="H11" s="20">
        <v>0.5287499999999999</v>
      </c>
      <c r="I11" s="23">
        <f t="shared" si="1"/>
        <v>0.0016087962962962887</v>
      </c>
      <c r="J11" s="57">
        <f t="shared" si="2"/>
        <v>0.0031712962962962</v>
      </c>
      <c r="K11" s="63">
        <v>4</v>
      </c>
    </row>
    <row r="12" spans="1:11" s="4" customFormat="1" ht="24.75" customHeight="1" thickBot="1">
      <c r="A12" s="92"/>
      <c r="B12" s="93"/>
      <c r="C12" s="93"/>
      <c r="D12" s="43"/>
      <c r="E12" s="94"/>
      <c r="F12" s="94"/>
      <c r="G12" s="44"/>
      <c r="H12" s="44"/>
      <c r="I12" s="44"/>
      <c r="J12" s="44"/>
      <c r="K12" s="60"/>
    </row>
    <row r="13" spans="1:9" ht="15" customHeight="1" thickBot="1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11" ht="30" customHeight="1" thickBot="1">
      <c r="A14" s="111" t="s">
        <v>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s="4" customFormat="1" ht="31.5" customHeight="1" thickBot="1">
      <c r="A15" s="52" t="s">
        <v>1</v>
      </c>
      <c r="B15" s="53" t="s">
        <v>2</v>
      </c>
      <c r="C15" s="53" t="s">
        <v>3</v>
      </c>
      <c r="D15" s="53" t="s">
        <v>142</v>
      </c>
      <c r="E15" s="53" t="s">
        <v>148</v>
      </c>
      <c r="F15" s="53" t="s">
        <v>153</v>
      </c>
      <c r="G15" s="33" t="s">
        <v>149</v>
      </c>
      <c r="H15" s="53" t="s">
        <v>152</v>
      </c>
      <c r="I15" s="33" t="s">
        <v>151</v>
      </c>
      <c r="J15" s="34" t="s">
        <v>150</v>
      </c>
      <c r="K15" s="61" t="s">
        <v>176</v>
      </c>
    </row>
    <row r="16" spans="1:11" s="11" customFormat="1" ht="24.75" customHeight="1">
      <c r="A16" s="51">
        <v>20</v>
      </c>
      <c r="B16" s="48" t="s">
        <v>51</v>
      </c>
      <c r="C16" s="48" t="s">
        <v>164</v>
      </c>
      <c r="D16" s="49" t="s">
        <v>144</v>
      </c>
      <c r="E16" s="87">
        <v>0.5423611111111112</v>
      </c>
      <c r="F16" s="88">
        <v>0.5440162037037037</v>
      </c>
      <c r="G16" s="50">
        <f aca="true" t="shared" si="3" ref="G16:G55">SUM(F16-E16)</f>
        <v>0.0016550925925925553</v>
      </c>
      <c r="H16" s="87">
        <v>0.5469212962962963</v>
      </c>
      <c r="I16" s="50">
        <f aca="true" t="shared" si="4" ref="I16:I55">+SUM(H16-F16)</f>
        <v>0.0029050925925925286</v>
      </c>
      <c r="J16" s="89">
        <f aca="true" t="shared" si="5" ref="J16:J55">SUM(G16+I16)</f>
        <v>0.004560185185185084</v>
      </c>
      <c r="K16" s="90">
        <v>1</v>
      </c>
    </row>
    <row r="17" spans="1:11" s="11" customFormat="1" ht="24.75" customHeight="1">
      <c r="A17" s="5">
        <v>106</v>
      </c>
      <c r="B17" s="7" t="s">
        <v>157</v>
      </c>
      <c r="C17" s="7" t="s">
        <v>156</v>
      </c>
      <c r="D17" s="31" t="s">
        <v>144</v>
      </c>
      <c r="E17" s="54">
        <v>0.5424189814814815</v>
      </c>
      <c r="F17" s="55">
        <v>0.5442824074074074</v>
      </c>
      <c r="G17" s="23">
        <f t="shared" si="3"/>
        <v>0.0018634259259259212</v>
      </c>
      <c r="H17" s="54">
        <v>0.5473726851851851</v>
      </c>
      <c r="I17" s="23">
        <f t="shared" si="4"/>
        <v>0.0030902777777777057</v>
      </c>
      <c r="J17" s="57">
        <f t="shared" si="5"/>
        <v>0.004953703703703627</v>
      </c>
      <c r="K17" s="63">
        <v>2</v>
      </c>
    </row>
    <row r="18" spans="1:11" s="11" customFormat="1" ht="24.75" customHeight="1">
      <c r="A18" s="5">
        <v>33</v>
      </c>
      <c r="B18" s="7" t="s">
        <v>98</v>
      </c>
      <c r="C18" s="7" t="s">
        <v>147</v>
      </c>
      <c r="D18" s="31" t="s">
        <v>144</v>
      </c>
      <c r="E18" s="54">
        <v>0.5423032407407408</v>
      </c>
      <c r="F18" s="55">
        <v>0.5443749999999999</v>
      </c>
      <c r="G18" s="23">
        <f t="shared" si="3"/>
        <v>0.002071759259259176</v>
      </c>
      <c r="H18" s="54">
        <v>0.5473611111111111</v>
      </c>
      <c r="I18" s="23">
        <f t="shared" si="4"/>
        <v>0.002986111111111134</v>
      </c>
      <c r="J18" s="57">
        <f t="shared" si="5"/>
        <v>0.00505787037037031</v>
      </c>
      <c r="K18" s="63">
        <v>3</v>
      </c>
    </row>
    <row r="19" spans="1:11" s="11" customFormat="1" ht="24.75" customHeight="1">
      <c r="A19" s="5">
        <v>37</v>
      </c>
      <c r="B19" s="7" t="s">
        <v>111</v>
      </c>
      <c r="C19" s="7" t="s">
        <v>156</v>
      </c>
      <c r="D19" s="29" t="s">
        <v>143</v>
      </c>
      <c r="E19" s="54">
        <v>0.5350115740740741</v>
      </c>
      <c r="F19" s="55">
        <v>0.5369907407407407</v>
      </c>
      <c r="G19" s="23">
        <f t="shared" si="3"/>
        <v>0.001979166666666643</v>
      </c>
      <c r="H19" s="54">
        <v>0.540150462962963</v>
      </c>
      <c r="I19" s="23">
        <f t="shared" si="4"/>
        <v>0.003159722222222272</v>
      </c>
      <c r="J19" s="57">
        <f t="shared" si="5"/>
        <v>0.005138888888888915</v>
      </c>
      <c r="K19" s="63">
        <v>1</v>
      </c>
    </row>
    <row r="20" spans="1:11" s="11" customFormat="1" ht="24.75" customHeight="1">
      <c r="A20" s="5">
        <v>11</v>
      </c>
      <c r="B20" s="7" t="s">
        <v>13</v>
      </c>
      <c r="C20" s="7" t="s">
        <v>156</v>
      </c>
      <c r="D20" s="29" t="s">
        <v>143</v>
      </c>
      <c r="E20" s="54">
        <v>0.5349537037037037</v>
      </c>
      <c r="F20" s="54">
        <v>0.5368055555555555</v>
      </c>
      <c r="G20" s="23">
        <f t="shared" si="3"/>
        <v>0.0018518518518518823</v>
      </c>
      <c r="H20" s="54">
        <v>0.5401157407407408</v>
      </c>
      <c r="I20" s="23">
        <f t="shared" si="4"/>
        <v>0.0033101851851852215</v>
      </c>
      <c r="J20" s="57">
        <f t="shared" si="5"/>
        <v>0.005162037037037104</v>
      </c>
      <c r="K20" s="63">
        <v>2</v>
      </c>
    </row>
    <row r="21" spans="1:11" s="11" customFormat="1" ht="24.75" customHeight="1">
      <c r="A21" s="5">
        <v>30</v>
      </c>
      <c r="B21" s="7" t="s">
        <v>86</v>
      </c>
      <c r="C21" s="7" t="s">
        <v>85</v>
      </c>
      <c r="D21" s="31" t="s">
        <v>144</v>
      </c>
      <c r="E21" s="54">
        <v>0.5423032407407408</v>
      </c>
      <c r="F21" s="55">
        <v>0.5444097222222223</v>
      </c>
      <c r="G21" s="23">
        <f t="shared" si="3"/>
        <v>0.0021064814814815147</v>
      </c>
      <c r="H21" s="54">
        <v>0.547488425925926</v>
      </c>
      <c r="I21" s="23">
        <f t="shared" si="4"/>
        <v>0.003078703703703667</v>
      </c>
      <c r="J21" s="57">
        <f t="shared" si="5"/>
        <v>0.005185185185185182</v>
      </c>
      <c r="K21" s="63">
        <v>4</v>
      </c>
    </row>
    <row r="22" spans="1:11" s="11" customFormat="1" ht="24.75" customHeight="1">
      <c r="A22" s="5">
        <v>13</v>
      </c>
      <c r="B22" s="12" t="s">
        <v>23</v>
      </c>
      <c r="C22" s="12" t="s">
        <v>85</v>
      </c>
      <c r="D22" s="31" t="s">
        <v>144</v>
      </c>
      <c r="E22" s="54">
        <v>0.5423032407407408</v>
      </c>
      <c r="F22" s="75">
        <v>0.5444097222222223</v>
      </c>
      <c r="G22" s="23">
        <f t="shared" si="3"/>
        <v>0.0021064814814815147</v>
      </c>
      <c r="H22" s="75">
        <v>0.5476504629629629</v>
      </c>
      <c r="I22" s="23">
        <f t="shared" si="4"/>
        <v>0.003240740740740655</v>
      </c>
      <c r="J22" s="57">
        <f t="shared" si="5"/>
        <v>0.00534722222222217</v>
      </c>
      <c r="K22" s="63">
        <v>5</v>
      </c>
    </row>
    <row r="23" spans="1:11" s="11" customFormat="1" ht="24.75" customHeight="1">
      <c r="A23" s="5">
        <v>108</v>
      </c>
      <c r="B23" s="7" t="s">
        <v>159</v>
      </c>
      <c r="C23" s="7" t="s">
        <v>147</v>
      </c>
      <c r="D23" s="29" t="s">
        <v>143</v>
      </c>
      <c r="E23" s="54">
        <v>0.5350694444444445</v>
      </c>
      <c r="F23" s="55">
        <v>0.5370949074074074</v>
      </c>
      <c r="G23" s="23">
        <f t="shared" si="3"/>
        <v>0.0020254629629629095</v>
      </c>
      <c r="H23" s="54">
        <v>0.5404398148148148</v>
      </c>
      <c r="I23" s="23">
        <f t="shared" si="4"/>
        <v>0.003344907407407449</v>
      </c>
      <c r="J23" s="57">
        <f t="shared" si="5"/>
        <v>0.005370370370370359</v>
      </c>
      <c r="K23" s="63">
        <v>3</v>
      </c>
    </row>
    <row r="24" spans="1:11" s="11" customFormat="1" ht="24.75" customHeight="1">
      <c r="A24" s="5">
        <v>31</v>
      </c>
      <c r="B24" s="7" t="s">
        <v>87</v>
      </c>
      <c r="C24" s="7" t="s">
        <v>147</v>
      </c>
      <c r="D24" s="29" t="s">
        <v>143</v>
      </c>
      <c r="E24" s="54">
        <v>0.5350694444444445</v>
      </c>
      <c r="F24" s="55">
        <v>0.5369675925925926</v>
      </c>
      <c r="G24" s="23">
        <f t="shared" si="3"/>
        <v>0.0018981481481481488</v>
      </c>
      <c r="H24" s="54">
        <v>0.5405555555555556</v>
      </c>
      <c r="I24" s="23">
        <f t="shared" si="4"/>
        <v>0.0035879629629629317</v>
      </c>
      <c r="J24" s="57">
        <f t="shared" si="5"/>
        <v>0.0054861111111110805</v>
      </c>
      <c r="K24" s="63">
        <v>4</v>
      </c>
    </row>
    <row r="25" spans="1:11" s="11" customFormat="1" ht="24.75" customHeight="1">
      <c r="A25" s="5">
        <v>18</v>
      </c>
      <c r="B25" s="6" t="s">
        <v>45</v>
      </c>
      <c r="C25" s="6" t="s">
        <v>27</v>
      </c>
      <c r="D25" s="29" t="s">
        <v>143</v>
      </c>
      <c r="E25" s="54">
        <v>0.5349537037037037</v>
      </c>
      <c r="F25" s="75">
        <v>0.5371296296296296</v>
      </c>
      <c r="G25" s="23">
        <f t="shared" si="3"/>
        <v>0.00217592592592597</v>
      </c>
      <c r="H25" s="75">
        <v>0.5404861111111111</v>
      </c>
      <c r="I25" s="23">
        <f t="shared" si="4"/>
        <v>0.003356481481481488</v>
      </c>
      <c r="J25" s="57">
        <f t="shared" si="5"/>
        <v>0.005532407407407458</v>
      </c>
      <c r="K25" s="63">
        <v>5</v>
      </c>
    </row>
    <row r="26" spans="1:11" s="11" customFormat="1" ht="24.75" customHeight="1">
      <c r="A26" s="5">
        <v>39</v>
      </c>
      <c r="B26" s="6" t="s">
        <v>120</v>
      </c>
      <c r="C26" s="7" t="s">
        <v>147</v>
      </c>
      <c r="D26" s="29" t="s">
        <v>143</v>
      </c>
      <c r="E26" s="54">
        <v>0.5303819444444444</v>
      </c>
      <c r="F26" s="55">
        <v>0.5324884259259259</v>
      </c>
      <c r="G26" s="23">
        <f t="shared" si="3"/>
        <v>0.0021064814814815147</v>
      </c>
      <c r="H26" s="54">
        <v>0.5359722222222222</v>
      </c>
      <c r="I26" s="23">
        <f t="shared" si="4"/>
        <v>0.0034837962962962488</v>
      </c>
      <c r="J26" s="57">
        <f t="shared" si="5"/>
        <v>0.0055902777777777635</v>
      </c>
      <c r="K26" s="63">
        <v>6</v>
      </c>
    </row>
    <row r="27" spans="1:11" s="11" customFormat="1" ht="24.75" customHeight="1">
      <c r="A27" s="5">
        <v>35</v>
      </c>
      <c r="B27" s="7" t="s">
        <v>107</v>
      </c>
      <c r="C27" s="7" t="s">
        <v>147</v>
      </c>
      <c r="D27" s="31" t="s">
        <v>144</v>
      </c>
      <c r="E27" s="54">
        <v>0.5383680555555556</v>
      </c>
      <c r="F27" s="55">
        <v>0.5410416666666666</v>
      </c>
      <c r="G27" s="23">
        <f t="shared" si="3"/>
        <v>0.002673611111111085</v>
      </c>
      <c r="H27" s="54">
        <v>0.5440046296296296</v>
      </c>
      <c r="I27" s="23">
        <f t="shared" si="4"/>
        <v>0.002962962962962945</v>
      </c>
      <c r="J27" s="57">
        <f t="shared" si="5"/>
        <v>0.00563657407407403</v>
      </c>
      <c r="K27" s="63">
        <v>6</v>
      </c>
    </row>
    <row r="28" spans="1:11" s="11" customFormat="1" ht="24.75" customHeight="1">
      <c r="A28" s="5">
        <v>41</v>
      </c>
      <c r="B28" s="6" t="s">
        <v>124</v>
      </c>
      <c r="C28" s="6" t="s">
        <v>85</v>
      </c>
      <c r="D28" s="31" t="s">
        <v>144</v>
      </c>
      <c r="E28" s="54">
        <v>0.5423611111111112</v>
      </c>
      <c r="F28" s="55">
        <v>0.544675925925926</v>
      </c>
      <c r="G28" s="23">
        <f t="shared" si="3"/>
        <v>0.0023148148148147696</v>
      </c>
      <c r="H28" s="54">
        <v>0.5480671296296297</v>
      </c>
      <c r="I28" s="23">
        <f t="shared" si="4"/>
        <v>0.0033912037037037157</v>
      </c>
      <c r="J28" s="57">
        <f t="shared" si="5"/>
        <v>0.005706018518518485</v>
      </c>
      <c r="K28" s="63">
        <v>7</v>
      </c>
    </row>
    <row r="29" spans="1:11" s="11" customFormat="1" ht="24.75" customHeight="1">
      <c r="A29" s="5">
        <v>27</v>
      </c>
      <c r="B29" s="7" t="s">
        <v>71</v>
      </c>
      <c r="C29" s="7" t="s">
        <v>164</v>
      </c>
      <c r="D29" s="29" t="s">
        <v>143</v>
      </c>
      <c r="E29" s="54">
        <v>0.5349537037037037</v>
      </c>
      <c r="F29" s="55">
        <v>0.5371990740740741</v>
      </c>
      <c r="G29" s="23">
        <f t="shared" si="3"/>
        <v>0.0022453703703704253</v>
      </c>
      <c r="H29" s="54">
        <v>0.5406712962962963</v>
      </c>
      <c r="I29" s="23">
        <f t="shared" si="4"/>
        <v>0.00347222222222221</v>
      </c>
      <c r="J29" s="57">
        <f t="shared" si="5"/>
        <v>0.005717592592592635</v>
      </c>
      <c r="K29" s="63">
        <v>7</v>
      </c>
    </row>
    <row r="30" spans="1:11" s="11" customFormat="1" ht="24.75" customHeight="1">
      <c r="A30" s="5">
        <v>42</v>
      </c>
      <c r="B30" s="7" t="s">
        <v>137</v>
      </c>
      <c r="C30" s="7" t="s">
        <v>147</v>
      </c>
      <c r="D30" s="29" t="s">
        <v>143</v>
      </c>
      <c r="E30" s="54">
        <v>0.5303819444444444</v>
      </c>
      <c r="F30" s="55">
        <v>0.5327314814814815</v>
      </c>
      <c r="G30" s="23">
        <f t="shared" si="3"/>
        <v>0.0023495370370371083</v>
      </c>
      <c r="H30" s="54">
        <v>0.536099537037037</v>
      </c>
      <c r="I30" s="23">
        <f t="shared" si="4"/>
        <v>0.003368055555555527</v>
      </c>
      <c r="J30" s="57">
        <f t="shared" si="5"/>
        <v>0.005717592592592635</v>
      </c>
      <c r="K30" s="63">
        <v>8</v>
      </c>
    </row>
    <row r="31" spans="1:11" s="11" customFormat="1" ht="24.75" customHeight="1">
      <c r="A31" s="5">
        <v>40</v>
      </c>
      <c r="B31" s="6" t="s">
        <v>123</v>
      </c>
      <c r="C31" s="6" t="s">
        <v>164</v>
      </c>
      <c r="D31" s="31" t="s">
        <v>144</v>
      </c>
      <c r="E31" s="54">
        <v>0.5423611111111112</v>
      </c>
      <c r="F31" s="55">
        <v>0.5444212962962963</v>
      </c>
      <c r="G31" s="23">
        <f t="shared" si="3"/>
        <v>0.002060185185185137</v>
      </c>
      <c r="H31" s="54">
        <v>0.548125</v>
      </c>
      <c r="I31" s="23">
        <f t="shared" si="4"/>
        <v>0.0037037037037036535</v>
      </c>
      <c r="J31" s="57">
        <f t="shared" si="5"/>
        <v>0.005763888888888791</v>
      </c>
      <c r="K31" s="63">
        <v>8</v>
      </c>
    </row>
    <row r="32" spans="1:11" s="11" customFormat="1" ht="24.75" customHeight="1">
      <c r="A32" s="5">
        <v>14</v>
      </c>
      <c r="B32" s="6" t="s">
        <v>26</v>
      </c>
      <c r="C32" s="7" t="s">
        <v>156</v>
      </c>
      <c r="D32" s="31" t="s">
        <v>144</v>
      </c>
      <c r="E32" s="54">
        <v>0.5423032407407408</v>
      </c>
      <c r="F32" s="54">
        <v>0.544537037037037</v>
      </c>
      <c r="G32" s="23">
        <f t="shared" si="3"/>
        <v>0.0022337962962962754</v>
      </c>
      <c r="H32" s="54">
        <v>0.5480902777777777</v>
      </c>
      <c r="I32" s="23">
        <f t="shared" si="4"/>
        <v>0.003553240740740704</v>
      </c>
      <c r="J32" s="57">
        <f t="shared" si="5"/>
        <v>0.0057870370370369795</v>
      </c>
      <c r="K32" s="63">
        <v>9</v>
      </c>
    </row>
    <row r="33" spans="1:11" s="11" customFormat="1" ht="24.75" customHeight="1">
      <c r="A33" s="5">
        <v>29</v>
      </c>
      <c r="B33" s="7" t="s">
        <v>76</v>
      </c>
      <c r="C33" s="7" t="s">
        <v>85</v>
      </c>
      <c r="D33" s="29" t="s">
        <v>143</v>
      </c>
      <c r="E33" s="54">
        <v>0.5350115740740741</v>
      </c>
      <c r="F33" s="55">
        <v>0.5372916666666666</v>
      </c>
      <c r="G33" s="23">
        <f t="shared" si="3"/>
        <v>0.002280092592592542</v>
      </c>
      <c r="H33" s="54">
        <v>0.5408912037037037</v>
      </c>
      <c r="I33" s="23">
        <f t="shared" si="4"/>
        <v>0.0035995370370370816</v>
      </c>
      <c r="J33" s="57">
        <f t="shared" si="5"/>
        <v>0.0058796296296296235</v>
      </c>
      <c r="K33" s="63">
        <v>9</v>
      </c>
    </row>
    <row r="34" spans="1:11" s="11" customFormat="1" ht="24.75" customHeight="1">
      <c r="A34" s="5">
        <v>24</v>
      </c>
      <c r="B34" s="7" t="s">
        <v>63</v>
      </c>
      <c r="C34" s="7" t="s">
        <v>147</v>
      </c>
      <c r="D34" s="29" t="s">
        <v>143</v>
      </c>
      <c r="E34" s="54">
        <v>0.5303240740740741</v>
      </c>
      <c r="F34" s="55">
        <v>0.5327199074074074</v>
      </c>
      <c r="G34" s="23">
        <f t="shared" si="3"/>
        <v>0.0023958333333332638</v>
      </c>
      <c r="H34" s="54">
        <v>0.536261574074074</v>
      </c>
      <c r="I34" s="23">
        <f t="shared" si="4"/>
        <v>0.003541666666666665</v>
      </c>
      <c r="J34" s="57">
        <f t="shared" si="5"/>
        <v>0.005937499999999929</v>
      </c>
      <c r="K34" s="63">
        <v>10</v>
      </c>
    </row>
    <row r="35" spans="1:11" s="11" customFormat="1" ht="24.75" customHeight="1">
      <c r="A35" s="5">
        <v>21</v>
      </c>
      <c r="B35" s="7" t="s">
        <v>53</v>
      </c>
      <c r="C35" s="7" t="s">
        <v>156</v>
      </c>
      <c r="D35" s="29" t="s">
        <v>143</v>
      </c>
      <c r="E35" s="54">
        <v>0.5349537037037037</v>
      </c>
      <c r="F35" s="55">
        <v>0.5371527777777778</v>
      </c>
      <c r="G35" s="23">
        <f t="shared" si="3"/>
        <v>0.0021990740740741588</v>
      </c>
      <c r="H35" s="54">
        <v>0.5409027777777778</v>
      </c>
      <c r="I35" s="23">
        <f t="shared" si="4"/>
        <v>0.003750000000000031</v>
      </c>
      <c r="J35" s="57">
        <f t="shared" si="5"/>
        <v>0.00594907407407419</v>
      </c>
      <c r="K35" s="63">
        <v>11</v>
      </c>
    </row>
    <row r="36" spans="1:11" s="11" customFormat="1" ht="24.75" customHeight="1">
      <c r="A36" s="5">
        <v>36</v>
      </c>
      <c r="B36" s="7" t="s">
        <v>177</v>
      </c>
      <c r="C36" s="7" t="s">
        <v>27</v>
      </c>
      <c r="D36" s="31" t="s">
        <v>144</v>
      </c>
      <c r="E36" s="54">
        <v>0.5423611111111112</v>
      </c>
      <c r="F36" s="55">
        <v>0.5445717592592593</v>
      </c>
      <c r="G36" s="23">
        <f t="shared" si="3"/>
        <v>0.0022106481481480866</v>
      </c>
      <c r="H36" s="54">
        <v>0.5484953703703704</v>
      </c>
      <c r="I36" s="23">
        <f t="shared" si="4"/>
        <v>0.003923611111111169</v>
      </c>
      <c r="J36" s="57">
        <f t="shared" si="5"/>
        <v>0.006134259259259256</v>
      </c>
      <c r="K36" s="63">
        <v>10</v>
      </c>
    </row>
    <row r="37" spans="1:11" s="11" customFormat="1" ht="24.75" customHeight="1">
      <c r="A37" s="5">
        <v>43</v>
      </c>
      <c r="B37" s="7" t="s">
        <v>138</v>
      </c>
      <c r="C37" s="7" t="s">
        <v>156</v>
      </c>
      <c r="D37" s="31" t="s">
        <v>144</v>
      </c>
      <c r="E37" s="54">
        <v>0.5384837962962963</v>
      </c>
      <c r="F37" s="55">
        <v>0.5411689814814815</v>
      </c>
      <c r="G37" s="23">
        <f t="shared" si="3"/>
        <v>0.002685185185185235</v>
      </c>
      <c r="H37" s="54">
        <v>0.544675925925926</v>
      </c>
      <c r="I37" s="23">
        <f t="shared" si="4"/>
        <v>0.0035069444444444375</v>
      </c>
      <c r="J37" s="57">
        <f t="shared" si="5"/>
        <v>0.006192129629629672</v>
      </c>
      <c r="K37" s="63">
        <v>11</v>
      </c>
    </row>
    <row r="38" spans="1:11" s="11" customFormat="1" ht="24.75" customHeight="1">
      <c r="A38" s="5">
        <v>23</v>
      </c>
      <c r="B38" s="7" t="s">
        <v>62</v>
      </c>
      <c r="C38" s="7" t="s">
        <v>27</v>
      </c>
      <c r="D38" s="29" t="s">
        <v>143</v>
      </c>
      <c r="E38" s="54">
        <v>0.5350694444444445</v>
      </c>
      <c r="F38" s="55">
        <v>0.5372916666666666</v>
      </c>
      <c r="G38" s="23">
        <f t="shared" si="3"/>
        <v>0.0022222222222221255</v>
      </c>
      <c r="H38" s="54">
        <v>0.5412731481481482</v>
      </c>
      <c r="I38" s="23">
        <f t="shared" si="4"/>
        <v>0.003981481481481586</v>
      </c>
      <c r="J38" s="57">
        <f t="shared" si="5"/>
        <v>0.006203703703703711</v>
      </c>
      <c r="K38" s="63">
        <v>12</v>
      </c>
    </row>
    <row r="39" spans="1:11" s="11" customFormat="1" ht="24.75" customHeight="1">
      <c r="A39" s="5">
        <v>19</v>
      </c>
      <c r="B39" s="6" t="s">
        <v>46</v>
      </c>
      <c r="C39" s="7" t="s">
        <v>156</v>
      </c>
      <c r="D39" s="29" t="s">
        <v>143</v>
      </c>
      <c r="E39" s="54">
        <v>0.5350115740740741</v>
      </c>
      <c r="F39" s="54">
        <v>0.5371990740740741</v>
      </c>
      <c r="G39" s="23">
        <f t="shared" si="3"/>
        <v>0.002187500000000009</v>
      </c>
      <c r="H39" s="54">
        <v>0.5412962962962963</v>
      </c>
      <c r="I39" s="23">
        <f t="shared" si="4"/>
        <v>0.0040972222222221966</v>
      </c>
      <c r="J39" s="57">
        <f t="shared" si="5"/>
        <v>0.0062847222222222054</v>
      </c>
      <c r="K39" s="63">
        <v>13</v>
      </c>
    </row>
    <row r="40" spans="1:11" s="11" customFormat="1" ht="24.75" customHeight="1">
      <c r="A40" s="5">
        <v>22</v>
      </c>
      <c r="B40" s="7" t="s">
        <v>55</v>
      </c>
      <c r="C40" s="7" t="s">
        <v>27</v>
      </c>
      <c r="D40" s="29" t="s">
        <v>143</v>
      </c>
      <c r="E40" s="54">
        <v>0.5350115740740741</v>
      </c>
      <c r="F40" s="55">
        <v>0.5375925925925926</v>
      </c>
      <c r="G40" s="23">
        <f t="shared" si="3"/>
        <v>0.002581018518518552</v>
      </c>
      <c r="H40" s="54">
        <v>0.5413425925925927</v>
      </c>
      <c r="I40" s="23">
        <f t="shared" si="4"/>
        <v>0.003750000000000031</v>
      </c>
      <c r="J40" s="57">
        <f t="shared" si="5"/>
        <v>0.006331018518518583</v>
      </c>
      <c r="K40" s="63">
        <v>14</v>
      </c>
    </row>
    <row r="41" spans="1:11" s="11" customFormat="1" ht="24.75" customHeight="1">
      <c r="A41" s="5">
        <v>28</v>
      </c>
      <c r="B41" s="7" t="s">
        <v>75</v>
      </c>
      <c r="C41" s="7" t="s">
        <v>85</v>
      </c>
      <c r="D41" s="31" t="s">
        <v>144</v>
      </c>
      <c r="E41" s="54">
        <v>0.5384837962962963</v>
      </c>
      <c r="F41" s="55">
        <v>0.5414583333333333</v>
      </c>
      <c r="G41" s="23">
        <f t="shared" si="3"/>
        <v>0.002974537037036984</v>
      </c>
      <c r="H41" s="54">
        <v>0.5448611111111111</v>
      </c>
      <c r="I41" s="23">
        <f t="shared" si="4"/>
        <v>0.0034027777777778656</v>
      </c>
      <c r="J41" s="57">
        <f t="shared" si="5"/>
        <v>0.0063773148148148495</v>
      </c>
      <c r="K41" s="63">
        <v>12</v>
      </c>
    </row>
    <row r="42" spans="1:11" s="11" customFormat="1" ht="24.75" customHeight="1">
      <c r="A42" s="5">
        <v>109</v>
      </c>
      <c r="B42" s="6" t="s">
        <v>172</v>
      </c>
      <c r="C42" s="6" t="s">
        <v>164</v>
      </c>
      <c r="D42" s="29" t="s">
        <v>143</v>
      </c>
      <c r="E42" s="54">
        <v>0.5304398148148148</v>
      </c>
      <c r="F42" s="55">
        <v>0.5328819444444445</v>
      </c>
      <c r="G42" s="23">
        <f t="shared" si="3"/>
        <v>0.0024421296296296413</v>
      </c>
      <c r="H42" s="54">
        <v>0.536875</v>
      </c>
      <c r="I42" s="23">
        <f t="shared" si="4"/>
        <v>0.003993055555555514</v>
      </c>
      <c r="J42" s="57">
        <f t="shared" si="5"/>
        <v>0.006435185185185155</v>
      </c>
      <c r="K42" s="63">
        <v>15</v>
      </c>
    </row>
    <row r="43" spans="1:11" s="11" customFormat="1" ht="24.75" customHeight="1">
      <c r="A43" s="5">
        <v>16</v>
      </c>
      <c r="B43" s="6" t="s">
        <v>38</v>
      </c>
      <c r="C43" s="6" t="s">
        <v>27</v>
      </c>
      <c r="D43" s="31" t="s">
        <v>144</v>
      </c>
      <c r="E43" s="54">
        <v>0.5384837962962963</v>
      </c>
      <c r="F43" s="54">
        <v>0.5413541666666667</v>
      </c>
      <c r="G43" s="23">
        <f t="shared" si="3"/>
        <v>0.002870370370370412</v>
      </c>
      <c r="H43" s="75">
        <v>0.5449537037037037</v>
      </c>
      <c r="I43" s="23">
        <f t="shared" si="4"/>
        <v>0.0035995370370369706</v>
      </c>
      <c r="J43" s="57">
        <f t="shared" si="5"/>
        <v>0.006469907407407383</v>
      </c>
      <c r="K43" s="63">
        <v>13</v>
      </c>
    </row>
    <row r="44" spans="1:11" s="11" customFormat="1" ht="24.75" customHeight="1">
      <c r="A44" s="5">
        <v>107</v>
      </c>
      <c r="B44" s="7" t="s">
        <v>158</v>
      </c>
      <c r="C44" s="7" t="s">
        <v>147</v>
      </c>
      <c r="D44" s="29" t="s">
        <v>143</v>
      </c>
      <c r="E44" s="54">
        <v>0.5303819444444444</v>
      </c>
      <c r="F44" s="55">
        <v>0.5328125</v>
      </c>
      <c r="G44" s="23">
        <f t="shared" si="3"/>
        <v>0.0024305555555556024</v>
      </c>
      <c r="H44" s="54">
        <v>0.5369444444444444</v>
      </c>
      <c r="I44" s="23">
        <f t="shared" si="4"/>
        <v>0.004131944444444424</v>
      </c>
      <c r="J44" s="57">
        <f t="shared" si="5"/>
        <v>0.006562500000000027</v>
      </c>
      <c r="K44" s="63">
        <v>16</v>
      </c>
    </row>
    <row r="45" spans="1:11" s="11" customFormat="1" ht="24.75" customHeight="1">
      <c r="A45" s="5">
        <v>34</v>
      </c>
      <c r="B45" s="7" t="s">
        <v>105</v>
      </c>
      <c r="C45" s="7" t="s">
        <v>85</v>
      </c>
      <c r="D45" s="29" t="s">
        <v>143</v>
      </c>
      <c r="E45" s="54">
        <v>0.5350694444444445</v>
      </c>
      <c r="F45" s="55">
        <v>0.5377083333333333</v>
      </c>
      <c r="G45" s="23">
        <f t="shared" si="3"/>
        <v>0.0026388888888888573</v>
      </c>
      <c r="H45" s="54">
        <v>0.5416550925925926</v>
      </c>
      <c r="I45" s="23">
        <f t="shared" si="4"/>
        <v>0.003946759259259247</v>
      </c>
      <c r="J45" s="57">
        <f t="shared" si="5"/>
        <v>0.006585648148148104</v>
      </c>
      <c r="K45" s="63">
        <v>17</v>
      </c>
    </row>
    <row r="46" spans="1:11" s="11" customFormat="1" ht="24.75" customHeight="1">
      <c r="A46" s="5">
        <v>32</v>
      </c>
      <c r="B46" s="7" t="s">
        <v>92</v>
      </c>
      <c r="C46" s="7" t="s">
        <v>85</v>
      </c>
      <c r="D46" s="31" t="s">
        <v>144</v>
      </c>
      <c r="E46" s="54">
        <v>0.5383680555555556</v>
      </c>
      <c r="F46" s="55">
        <v>0.5413425925925927</v>
      </c>
      <c r="G46" s="23">
        <f t="shared" si="3"/>
        <v>0.002974537037037095</v>
      </c>
      <c r="H46" s="54">
        <v>0.5449652777777778</v>
      </c>
      <c r="I46" s="23">
        <f t="shared" si="4"/>
        <v>0.0036226851851851594</v>
      </c>
      <c r="J46" s="57">
        <f t="shared" si="5"/>
        <v>0.006597222222222254</v>
      </c>
      <c r="K46" s="63">
        <v>14</v>
      </c>
    </row>
    <row r="47" spans="1:11" s="11" customFormat="1" ht="24.75" customHeight="1">
      <c r="A47" s="5">
        <v>44</v>
      </c>
      <c r="B47" s="7" t="s">
        <v>141</v>
      </c>
      <c r="C47" s="7" t="s">
        <v>27</v>
      </c>
      <c r="D47" s="31" t="s">
        <v>144</v>
      </c>
      <c r="E47" s="54">
        <v>0.5384837962962963</v>
      </c>
      <c r="F47" s="55">
        <v>0.5415625000000001</v>
      </c>
      <c r="G47" s="23">
        <f t="shared" si="3"/>
        <v>0.003078703703703778</v>
      </c>
      <c r="H47" s="54">
        <v>0.5453819444444444</v>
      </c>
      <c r="I47" s="23">
        <f t="shared" si="4"/>
        <v>0.0038194444444443754</v>
      </c>
      <c r="J47" s="57">
        <f t="shared" si="5"/>
        <v>0.006898148148148153</v>
      </c>
      <c r="K47" s="63">
        <v>15</v>
      </c>
    </row>
    <row r="48" spans="1:11" s="11" customFormat="1" ht="24.75" customHeight="1">
      <c r="A48" s="5">
        <v>15</v>
      </c>
      <c r="B48" s="6" t="s">
        <v>28</v>
      </c>
      <c r="C48" s="6" t="s">
        <v>85</v>
      </c>
      <c r="D48" s="31" t="s">
        <v>144</v>
      </c>
      <c r="E48" s="54">
        <v>0.5383680555555556</v>
      </c>
      <c r="F48" s="54">
        <v>0.54125</v>
      </c>
      <c r="G48" s="23">
        <f t="shared" si="3"/>
        <v>0.002881944444444451</v>
      </c>
      <c r="H48" s="54">
        <v>0.545324074074074</v>
      </c>
      <c r="I48" s="23">
        <f t="shared" si="4"/>
        <v>0.004074074074074008</v>
      </c>
      <c r="J48" s="57">
        <f t="shared" si="5"/>
        <v>0.006956018518518459</v>
      </c>
      <c r="K48" s="63">
        <v>16</v>
      </c>
    </row>
    <row r="49" spans="1:11" s="11" customFormat="1" ht="24.75" customHeight="1">
      <c r="A49" s="5">
        <v>10</v>
      </c>
      <c r="B49" s="7" t="s">
        <v>10</v>
      </c>
      <c r="C49" s="7" t="s">
        <v>85</v>
      </c>
      <c r="D49" s="29" t="s">
        <v>143</v>
      </c>
      <c r="E49" s="20">
        <v>0.5303240740740741</v>
      </c>
      <c r="F49" s="20">
        <v>0.5336574074074074</v>
      </c>
      <c r="G49" s="23">
        <f t="shared" si="3"/>
        <v>0.0033333333333332993</v>
      </c>
      <c r="H49" s="21">
        <v>0.5375462962962964</v>
      </c>
      <c r="I49" s="23">
        <f t="shared" si="4"/>
        <v>0.0038888888888889417</v>
      </c>
      <c r="J49" s="57">
        <f t="shared" si="5"/>
        <v>0.007222222222222241</v>
      </c>
      <c r="K49" s="63">
        <v>18</v>
      </c>
    </row>
    <row r="50" spans="1:11" s="11" customFormat="1" ht="24.75" customHeight="1">
      <c r="A50" s="5">
        <v>38</v>
      </c>
      <c r="B50" s="6" t="s">
        <v>117</v>
      </c>
      <c r="C50" s="6" t="s">
        <v>85</v>
      </c>
      <c r="D50" s="29" t="s">
        <v>143</v>
      </c>
      <c r="E50" s="54">
        <v>0.5303240740740741</v>
      </c>
      <c r="F50" s="55">
        <v>0.5331018518518519</v>
      </c>
      <c r="G50" s="23">
        <f t="shared" si="3"/>
        <v>0.002777777777777768</v>
      </c>
      <c r="H50" s="54">
        <v>0.5378356481481482</v>
      </c>
      <c r="I50" s="23">
        <f t="shared" si="4"/>
        <v>0.004733796296296333</v>
      </c>
      <c r="J50" s="57">
        <f t="shared" si="5"/>
        <v>0.007511574074074101</v>
      </c>
      <c r="K50" s="63">
        <v>19</v>
      </c>
    </row>
    <row r="51" spans="1:11" s="11" customFormat="1" ht="24.75" customHeight="1">
      <c r="A51" s="5">
        <v>9</v>
      </c>
      <c r="B51" s="6" t="s">
        <v>127</v>
      </c>
      <c r="C51" s="6" t="s">
        <v>85</v>
      </c>
      <c r="D51" s="29" t="s">
        <v>143</v>
      </c>
      <c r="E51" s="54">
        <v>0.5304398148148148</v>
      </c>
      <c r="F51" s="55">
        <v>0.5338888888888889</v>
      </c>
      <c r="G51" s="23">
        <f t="shared" si="3"/>
        <v>0.003449074074074021</v>
      </c>
      <c r="H51" s="54">
        <v>0.5383101851851851</v>
      </c>
      <c r="I51" s="23">
        <f t="shared" si="4"/>
        <v>0.004421296296296284</v>
      </c>
      <c r="J51" s="57">
        <f t="shared" si="5"/>
        <v>0.007870370370370305</v>
      </c>
      <c r="K51" s="63">
        <v>20</v>
      </c>
    </row>
    <row r="52" spans="1:11" s="11" customFormat="1" ht="24.75" customHeight="1">
      <c r="A52" s="5">
        <v>12</v>
      </c>
      <c r="B52" s="7" t="s">
        <v>15</v>
      </c>
      <c r="C52" s="7" t="s">
        <v>85</v>
      </c>
      <c r="D52" s="29" t="s">
        <v>143</v>
      </c>
      <c r="E52" s="54">
        <v>0.5303819444444444</v>
      </c>
      <c r="F52" s="54">
        <v>0.5338310185185186</v>
      </c>
      <c r="G52" s="23">
        <f t="shared" si="3"/>
        <v>0.003449074074074132</v>
      </c>
      <c r="H52" s="54">
        <v>0.5382870370370371</v>
      </c>
      <c r="I52" s="23">
        <f t="shared" si="4"/>
        <v>0.004456018518518512</v>
      </c>
      <c r="J52" s="57">
        <f t="shared" si="5"/>
        <v>0.007905092592592644</v>
      </c>
      <c r="K52" s="63">
        <v>21</v>
      </c>
    </row>
    <row r="53" spans="1:11" s="11" customFormat="1" ht="24.75" customHeight="1">
      <c r="A53" s="83">
        <v>25</v>
      </c>
      <c r="B53" s="47" t="s">
        <v>64</v>
      </c>
      <c r="C53" s="47" t="s">
        <v>85</v>
      </c>
      <c r="D53" s="30" t="s">
        <v>143</v>
      </c>
      <c r="E53" s="95">
        <v>0.5303240740740741</v>
      </c>
      <c r="F53" s="96">
        <v>0.5335416666666667</v>
      </c>
      <c r="G53" s="84">
        <f t="shared" si="3"/>
        <v>0.0032175925925925775</v>
      </c>
      <c r="H53" s="95">
        <v>0.539675925925926</v>
      </c>
      <c r="I53" s="84">
        <f t="shared" si="4"/>
        <v>0.006134259259259256</v>
      </c>
      <c r="J53" s="85">
        <f t="shared" si="5"/>
        <v>0.009351851851851833</v>
      </c>
      <c r="K53" s="63">
        <v>22</v>
      </c>
    </row>
    <row r="54" spans="1:11" s="11" customFormat="1" ht="24.75" customHeight="1">
      <c r="A54" s="5">
        <v>99</v>
      </c>
      <c r="B54" s="7" t="s">
        <v>155</v>
      </c>
      <c r="C54" s="7" t="s">
        <v>156</v>
      </c>
      <c r="D54" s="29" t="s">
        <v>143</v>
      </c>
      <c r="E54" s="54">
        <v>0.5304398148148148</v>
      </c>
      <c r="F54" s="12"/>
      <c r="G54" s="23">
        <f t="shared" si="3"/>
        <v>-0.5304398148148148</v>
      </c>
      <c r="H54" s="54">
        <v>0.5408333333333334</v>
      </c>
      <c r="I54" s="23">
        <f t="shared" si="4"/>
        <v>0.5408333333333334</v>
      </c>
      <c r="J54" s="57">
        <f t="shared" si="5"/>
        <v>0.010393518518518552</v>
      </c>
      <c r="K54" s="63">
        <v>23</v>
      </c>
    </row>
    <row r="55" spans="1:11" s="11" customFormat="1" ht="24.75" customHeight="1">
      <c r="A55" s="5">
        <v>26</v>
      </c>
      <c r="B55" s="7" t="s">
        <v>67</v>
      </c>
      <c r="C55" s="7" t="s">
        <v>147</v>
      </c>
      <c r="D55" s="31" t="s">
        <v>144</v>
      </c>
      <c r="E55" s="54">
        <v>0.5383680555555556</v>
      </c>
      <c r="F55" s="12"/>
      <c r="G55" s="23">
        <f t="shared" si="3"/>
        <v>-0.5383680555555556</v>
      </c>
      <c r="H55" s="7"/>
      <c r="I55" s="23">
        <f t="shared" si="4"/>
        <v>0</v>
      </c>
      <c r="J55" s="57">
        <f t="shared" si="5"/>
        <v>-0.5383680555555556</v>
      </c>
      <c r="K55" s="63"/>
    </row>
    <row r="56" spans="1:11" s="2" customFormat="1" ht="24.75" customHeight="1">
      <c r="A56" s="5">
        <v>17</v>
      </c>
      <c r="B56" s="6" t="s">
        <v>40</v>
      </c>
      <c r="C56" s="6" t="s">
        <v>85</v>
      </c>
      <c r="D56" s="29" t="s">
        <v>143</v>
      </c>
      <c r="E56" s="7"/>
      <c r="F56" s="6"/>
      <c r="G56" s="23"/>
      <c r="H56" s="6"/>
      <c r="I56" s="23"/>
      <c r="J56" s="57" t="s">
        <v>174</v>
      </c>
      <c r="K56" s="63"/>
    </row>
    <row r="57" spans="1:11" s="2" customFormat="1" ht="24" customHeight="1" thickBot="1">
      <c r="A57" s="45"/>
      <c r="B57" s="46"/>
      <c r="C57" s="46"/>
      <c r="D57" s="46"/>
      <c r="E57" s="46"/>
      <c r="F57" s="46"/>
      <c r="G57" s="44"/>
      <c r="H57" s="46"/>
      <c r="I57" s="44"/>
      <c r="J57" s="44"/>
      <c r="K57" s="64"/>
    </row>
    <row r="58" spans="1:11" ht="15" customHeight="1" thickBot="1">
      <c r="A58" s="101"/>
      <c r="B58" s="101"/>
      <c r="C58" s="101"/>
      <c r="D58" s="101"/>
      <c r="E58" s="101"/>
      <c r="F58" s="101"/>
      <c r="G58" s="101"/>
      <c r="H58" s="101"/>
      <c r="I58" s="101"/>
      <c r="J58" s="2"/>
      <c r="K58" s="2"/>
    </row>
    <row r="59" spans="1:11" ht="30" customHeight="1" thickBot="1">
      <c r="A59" s="114" t="s">
        <v>5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6"/>
    </row>
    <row r="60" spans="1:11" s="4" customFormat="1" ht="30" customHeight="1" thickBot="1">
      <c r="A60" s="65" t="s">
        <v>1</v>
      </c>
      <c r="B60" s="66" t="s">
        <v>2</v>
      </c>
      <c r="C60" s="66" t="s">
        <v>3</v>
      </c>
      <c r="D60" s="66" t="s">
        <v>142</v>
      </c>
      <c r="E60" s="66" t="s">
        <v>148</v>
      </c>
      <c r="F60" s="66" t="s">
        <v>153</v>
      </c>
      <c r="G60" s="26" t="s">
        <v>149</v>
      </c>
      <c r="H60" s="66" t="s">
        <v>152</v>
      </c>
      <c r="I60" s="26" t="s">
        <v>151</v>
      </c>
      <c r="J60" s="27" t="s">
        <v>150</v>
      </c>
      <c r="K60" s="67" t="s">
        <v>176</v>
      </c>
    </row>
    <row r="61" spans="1:11" s="4" customFormat="1" ht="24.75" customHeight="1">
      <c r="A61" s="10">
        <v>56</v>
      </c>
      <c r="B61" s="3" t="s">
        <v>66</v>
      </c>
      <c r="C61" s="3" t="s">
        <v>27</v>
      </c>
      <c r="D61" s="35" t="s">
        <v>143</v>
      </c>
      <c r="E61" s="78">
        <v>0.5449074074074074</v>
      </c>
      <c r="F61" s="77">
        <v>0.5469560185185185</v>
      </c>
      <c r="G61" s="22">
        <f aca="true" t="shared" si="6" ref="G61:G85">SUM(F61-E61)</f>
        <v>0.0020486111111110983</v>
      </c>
      <c r="H61" s="19">
        <v>0.5527314814814815</v>
      </c>
      <c r="I61" s="22">
        <f aca="true" t="shared" si="7" ref="I61:I85">+SUM(H61-F61)</f>
        <v>0.005775462962963052</v>
      </c>
      <c r="J61" s="58">
        <f aca="true" t="shared" si="8" ref="J61:J85">SUM(G61+I61)</f>
        <v>0.00782407407407415</v>
      </c>
      <c r="K61" s="62">
        <v>1</v>
      </c>
    </row>
    <row r="62" spans="1:11" s="4" customFormat="1" ht="24.75" customHeight="1">
      <c r="A62" s="5">
        <v>69</v>
      </c>
      <c r="B62" s="7" t="s">
        <v>140</v>
      </c>
      <c r="C62" s="7" t="s">
        <v>131</v>
      </c>
      <c r="D62" s="29" t="s">
        <v>143</v>
      </c>
      <c r="E62" s="55">
        <v>0.5449652777777778</v>
      </c>
      <c r="F62" s="54">
        <v>0.5472800925925926</v>
      </c>
      <c r="G62" s="23">
        <f t="shared" si="6"/>
        <v>0.0023148148148147696</v>
      </c>
      <c r="H62" s="21">
        <v>0.5532291666666667</v>
      </c>
      <c r="I62" s="23">
        <f t="shared" si="7"/>
        <v>0.005949074074074079</v>
      </c>
      <c r="J62" s="57">
        <f t="shared" si="8"/>
        <v>0.008263888888888848</v>
      </c>
      <c r="K62" s="63">
        <v>2</v>
      </c>
    </row>
    <row r="63" spans="1:11" s="4" customFormat="1" ht="24.75" customHeight="1">
      <c r="A63" s="5">
        <v>60</v>
      </c>
      <c r="B63" s="7" t="s">
        <v>94</v>
      </c>
      <c r="C63" s="7" t="s">
        <v>27</v>
      </c>
      <c r="D63" s="31" t="s">
        <v>144</v>
      </c>
      <c r="E63" s="55">
        <v>0.5587962962962963</v>
      </c>
      <c r="F63" s="54">
        <v>0.5610532407407408</v>
      </c>
      <c r="G63" s="23">
        <f t="shared" si="6"/>
        <v>0.002256944444444464</v>
      </c>
      <c r="H63" s="21">
        <v>0.5672222222222222</v>
      </c>
      <c r="I63" s="23">
        <f t="shared" si="7"/>
        <v>0.006168981481481373</v>
      </c>
      <c r="J63" s="57">
        <f t="shared" si="8"/>
        <v>0.008425925925925837</v>
      </c>
      <c r="K63" s="63">
        <v>1</v>
      </c>
    </row>
    <row r="64" spans="1:11" s="4" customFormat="1" ht="24.75" customHeight="1">
      <c r="A64" s="5">
        <v>64</v>
      </c>
      <c r="B64" s="7" t="s">
        <v>112</v>
      </c>
      <c r="C64" s="7" t="s">
        <v>156</v>
      </c>
      <c r="D64" s="31" t="s">
        <v>144</v>
      </c>
      <c r="E64" s="55">
        <v>0.5541666666666667</v>
      </c>
      <c r="F64" s="54">
        <v>0.5568402777777778</v>
      </c>
      <c r="G64" s="23">
        <f t="shared" si="6"/>
        <v>0.002673611111111085</v>
      </c>
      <c r="H64" s="21">
        <v>0.5630439814814815</v>
      </c>
      <c r="I64" s="23">
        <f t="shared" si="7"/>
        <v>0.006203703703703711</v>
      </c>
      <c r="J64" s="57">
        <f t="shared" si="8"/>
        <v>0.008877314814814796</v>
      </c>
      <c r="K64" s="63">
        <v>2</v>
      </c>
    </row>
    <row r="65" spans="1:11" s="4" customFormat="1" ht="24.75" customHeight="1">
      <c r="A65" s="5">
        <v>53</v>
      </c>
      <c r="B65" s="7" t="s">
        <v>48</v>
      </c>
      <c r="C65" s="7" t="s">
        <v>164</v>
      </c>
      <c r="D65" s="31" t="s">
        <v>144</v>
      </c>
      <c r="E65" s="55">
        <v>0.5588541666666667</v>
      </c>
      <c r="F65" s="54">
        <v>0.5615856481481482</v>
      </c>
      <c r="G65" s="23">
        <f t="shared" si="6"/>
        <v>0.0027314814814815014</v>
      </c>
      <c r="H65" s="21">
        <v>0.5678240740740741</v>
      </c>
      <c r="I65" s="23">
        <f t="shared" si="7"/>
        <v>0.006238425925925939</v>
      </c>
      <c r="J65" s="57">
        <f t="shared" si="8"/>
        <v>0.00896990740740744</v>
      </c>
      <c r="K65" s="63">
        <v>3</v>
      </c>
    </row>
    <row r="66" spans="1:11" s="4" customFormat="1" ht="24.75" customHeight="1">
      <c r="A66" s="5">
        <v>46</v>
      </c>
      <c r="B66" s="7" t="s">
        <v>14</v>
      </c>
      <c r="C66" s="7" t="s">
        <v>156</v>
      </c>
      <c r="D66" s="29" t="s">
        <v>143</v>
      </c>
      <c r="E66" s="55">
        <v>0.5493171296296296</v>
      </c>
      <c r="F66" s="55">
        <v>0.5519328703703704</v>
      </c>
      <c r="G66" s="23">
        <f t="shared" si="6"/>
        <v>0.0026157407407407796</v>
      </c>
      <c r="H66" s="21">
        <v>0.5585069444444445</v>
      </c>
      <c r="I66" s="23">
        <f t="shared" si="7"/>
        <v>0.0065740740740740655</v>
      </c>
      <c r="J66" s="57">
        <f t="shared" si="8"/>
        <v>0.009189814814814845</v>
      </c>
      <c r="K66" s="63">
        <v>3</v>
      </c>
    </row>
    <row r="67" spans="1:11" s="4" customFormat="1" ht="24.75" customHeight="1">
      <c r="A67" s="5">
        <v>59</v>
      </c>
      <c r="B67" s="7" t="s">
        <v>77</v>
      </c>
      <c r="C67" s="7" t="s">
        <v>27</v>
      </c>
      <c r="D67" s="31" t="s">
        <v>144</v>
      </c>
      <c r="E67" s="55">
        <v>0.5541087962962963</v>
      </c>
      <c r="F67" s="54">
        <v>0.5567361111111111</v>
      </c>
      <c r="G67" s="23">
        <f t="shared" si="6"/>
        <v>0.0026273148148148184</v>
      </c>
      <c r="H67" s="21">
        <v>0.5633912037037038</v>
      </c>
      <c r="I67" s="23">
        <f t="shared" si="7"/>
        <v>0.006655092592592671</v>
      </c>
      <c r="J67" s="57">
        <f t="shared" si="8"/>
        <v>0.00928240740740749</v>
      </c>
      <c r="K67" s="63">
        <v>4</v>
      </c>
    </row>
    <row r="68" spans="1:11" s="4" customFormat="1" ht="24.75" customHeight="1">
      <c r="A68" s="5">
        <v>66</v>
      </c>
      <c r="B68" s="6" t="s">
        <v>118</v>
      </c>
      <c r="C68" s="6" t="s">
        <v>85</v>
      </c>
      <c r="D68" s="31" t="s">
        <v>144</v>
      </c>
      <c r="E68" s="55">
        <v>0.5588541666666667</v>
      </c>
      <c r="F68" s="54">
        <v>0.5616087962962962</v>
      </c>
      <c r="G68" s="23">
        <f t="shared" si="6"/>
        <v>0.002754629629629579</v>
      </c>
      <c r="H68" s="21">
        <v>0.5682870370370371</v>
      </c>
      <c r="I68" s="23">
        <f t="shared" si="7"/>
        <v>0.0066782407407408595</v>
      </c>
      <c r="J68" s="57">
        <f t="shared" si="8"/>
        <v>0.009432870370370439</v>
      </c>
      <c r="K68" s="63">
        <v>5</v>
      </c>
    </row>
    <row r="69" spans="1:11" s="4" customFormat="1" ht="24.75" customHeight="1">
      <c r="A69" s="5">
        <v>57</v>
      </c>
      <c r="B69" s="7" t="s">
        <v>70</v>
      </c>
      <c r="C69" s="7" t="s">
        <v>147</v>
      </c>
      <c r="D69" s="29" t="s">
        <v>143</v>
      </c>
      <c r="E69" s="55">
        <v>0.5449652777777778</v>
      </c>
      <c r="F69" s="54">
        <v>0.5483217592592592</v>
      </c>
      <c r="G69" s="23">
        <f t="shared" si="6"/>
        <v>0.003356481481481377</v>
      </c>
      <c r="H69" s="21">
        <v>0.5545486111111111</v>
      </c>
      <c r="I69" s="23">
        <f t="shared" si="7"/>
        <v>0.0062268518518519</v>
      </c>
      <c r="J69" s="57">
        <f t="shared" si="8"/>
        <v>0.009583333333333277</v>
      </c>
      <c r="K69" s="63">
        <v>4</v>
      </c>
    </row>
    <row r="70" spans="1:11" s="4" customFormat="1" ht="24.75" customHeight="1">
      <c r="A70" s="5">
        <v>45</v>
      </c>
      <c r="B70" s="7" t="s">
        <v>9</v>
      </c>
      <c r="C70" s="7" t="s">
        <v>85</v>
      </c>
      <c r="D70" s="31" t="s">
        <v>144</v>
      </c>
      <c r="E70" s="55">
        <v>0.5541087962962963</v>
      </c>
      <c r="F70" s="54">
        <v>0.5574652777777778</v>
      </c>
      <c r="G70" s="23">
        <f t="shared" si="6"/>
        <v>0.003356481481481488</v>
      </c>
      <c r="H70" s="21">
        <v>0.5637847222222222</v>
      </c>
      <c r="I70" s="23">
        <f t="shared" si="7"/>
        <v>0.006319444444444433</v>
      </c>
      <c r="J70" s="57">
        <f t="shared" si="8"/>
        <v>0.009675925925925921</v>
      </c>
      <c r="K70" s="63">
        <v>6</v>
      </c>
    </row>
    <row r="71" spans="1:11" s="4" customFormat="1" ht="24.75" customHeight="1">
      <c r="A71" s="5">
        <v>49</v>
      </c>
      <c r="B71" s="6" t="s">
        <v>34</v>
      </c>
      <c r="C71" s="7" t="s">
        <v>147</v>
      </c>
      <c r="D71" s="31" t="s">
        <v>144</v>
      </c>
      <c r="E71" s="55">
        <v>0.5587962962962963</v>
      </c>
      <c r="F71" s="54">
        <v>0.5613425925925926</v>
      </c>
      <c r="G71" s="23">
        <f t="shared" si="6"/>
        <v>0.0025462962962962132</v>
      </c>
      <c r="H71" s="21">
        <v>0.5685069444444445</v>
      </c>
      <c r="I71" s="23">
        <f t="shared" si="7"/>
        <v>0.007164351851851936</v>
      </c>
      <c r="J71" s="57">
        <f t="shared" si="8"/>
        <v>0.009710648148148149</v>
      </c>
      <c r="K71" s="63">
        <v>7</v>
      </c>
    </row>
    <row r="72" spans="1:11" s="4" customFormat="1" ht="24.75" customHeight="1">
      <c r="A72" s="5">
        <v>105</v>
      </c>
      <c r="B72" s="7" t="s">
        <v>163</v>
      </c>
      <c r="C72" s="7" t="s">
        <v>164</v>
      </c>
      <c r="D72" s="29" t="s">
        <v>143</v>
      </c>
      <c r="E72" s="55">
        <v>0.5449652777777778</v>
      </c>
      <c r="F72" s="54">
        <v>0.5478587962962963</v>
      </c>
      <c r="G72" s="23">
        <f t="shared" si="6"/>
        <v>0.0028935185185184897</v>
      </c>
      <c r="H72" s="21">
        <v>0.5546875</v>
      </c>
      <c r="I72" s="23">
        <f t="shared" si="7"/>
        <v>0.006828703703703698</v>
      </c>
      <c r="J72" s="57">
        <f t="shared" si="8"/>
        <v>0.009722222222222188</v>
      </c>
      <c r="K72" s="63">
        <v>5</v>
      </c>
    </row>
    <row r="73" spans="1:11" s="4" customFormat="1" ht="24.75" customHeight="1">
      <c r="A73" s="5">
        <v>51</v>
      </c>
      <c r="B73" s="6" t="s">
        <v>42</v>
      </c>
      <c r="C73" s="7" t="s">
        <v>85</v>
      </c>
      <c r="D73" s="31" t="s">
        <v>144</v>
      </c>
      <c r="E73" s="55">
        <v>0.5541087962962963</v>
      </c>
      <c r="F73" s="54">
        <v>0.5578124999999999</v>
      </c>
      <c r="G73" s="23">
        <f t="shared" si="6"/>
        <v>0.0037037037037036535</v>
      </c>
      <c r="H73" s="21">
        <v>0.5639351851851852</v>
      </c>
      <c r="I73" s="23">
        <f t="shared" si="7"/>
        <v>0.006122685185185217</v>
      </c>
      <c r="J73" s="57">
        <f t="shared" si="8"/>
        <v>0.00982638888888887</v>
      </c>
      <c r="K73" s="63">
        <v>8</v>
      </c>
    </row>
    <row r="74" spans="1:11" s="4" customFormat="1" ht="24.75" customHeight="1">
      <c r="A74" s="5">
        <v>63</v>
      </c>
      <c r="B74" s="7" t="s">
        <v>108</v>
      </c>
      <c r="C74" s="7" t="s">
        <v>109</v>
      </c>
      <c r="D74" s="31" t="s">
        <v>144</v>
      </c>
      <c r="E74" s="55">
        <v>0.5587962962962963</v>
      </c>
      <c r="F74" s="54">
        <v>0.5617592592592593</v>
      </c>
      <c r="G74" s="23">
        <f t="shared" si="6"/>
        <v>0.002962962962962945</v>
      </c>
      <c r="H74" s="21">
        <v>0.5686226851851852</v>
      </c>
      <c r="I74" s="23">
        <f t="shared" si="7"/>
        <v>0.006863425925925926</v>
      </c>
      <c r="J74" s="57">
        <f t="shared" si="8"/>
        <v>0.00982638888888887</v>
      </c>
      <c r="K74" s="63">
        <v>9</v>
      </c>
    </row>
    <row r="75" spans="1:11" s="4" customFormat="1" ht="24.75" customHeight="1">
      <c r="A75" s="5">
        <v>67</v>
      </c>
      <c r="B75" s="6" t="s">
        <v>175</v>
      </c>
      <c r="C75" s="6" t="s">
        <v>85</v>
      </c>
      <c r="D75" s="31" t="s">
        <v>144</v>
      </c>
      <c r="E75" s="55">
        <v>0.5587962962962963</v>
      </c>
      <c r="F75" s="54">
        <v>0.5613888888888888</v>
      </c>
      <c r="G75" s="23">
        <f t="shared" si="6"/>
        <v>0.0025925925925924798</v>
      </c>
      <c r="H75" s="21">
        <v>0.5686458333333334</v>
      </c>
      <c r="I75" s="23">
        <f t="shared" si="7"/>
        <v>0.00725694444444458</v>
      </c>
      <c r="J75" s="57">
        <f t="shared" si="8"/>
        <v>0.00984953703703706</v>
      </c>
      <c r="K75" s="63">
        <v>10</v>
      </c>
    </row>
    <row r="76" spans="1:11" s="4" customFormat="1" ht="24.75" customHeight="1">
      <c r="A76" s="5">
        <v>52</v>
      </c>
      <c r="B76" s="7" t="s">
        <v>43</v>
      </c>
      <c r="C76" s="7" t="s">
        <v>27</v>
      </c>
      <c r="D76" s="31" t="s">
        <v>144</v>
      </c>
      <c r="E76" s="55">
        <v>0.5541087962962963</v>
      </c>
      <c r="F76" s="54">
        <v>0.5575578703703704</v>
      </c>
      <c r="G76" s="23">
        <f t="shared" si="6"/>
        <v>0.003449074074074132</v>
      </c>
      <c r="H76" s="21">
        <v>0.5640162037037036</v>
      </c>
      <c r="I76" s="23">
        <f t="shared" si="7"/>
        <v>0.006458333333333233</v>
      </c>
      <c r="J76" s="57">
        <f t="shared" si="8"/>
        <v>0.009907407407407365</v>
      </c>
      <c r="K76" s="63">
        <v>11</v>
      </c>
    </row>
    <row r="77" spans="1:11" s="4" customFormat="1" ht="24.75" customHeight="1">
      <c r="A77" s="5">
        <v>100</v>
      </c>
      <c r="B77" s="7" t="s">
        <v>161</v>
      </c>
      <c r="C77" s="7" t="s">
        <v>156</v>
      </c>
      <c r="D77" s="29" t="s">
        <v>143</v>
      </c>
      <c r="E77" s="55">
        <v>0.5493750000000001</v>
      </c>
      <c r="F77" s="55">
        <v>0.5519791666666667</v>
      </c>
      <c r="G77" s="23">
        <f t="shared" si="6"/>
        <v>0.0026041666666666297</v>
      </c>
      <c r="H77" s="21">
        <v>0.5595601851851851</v>
      </c>
      <c r="I77" s="23">
        <f t="shared" si="7"/>
        <v>0.007581018518518445</v>
      </c>
      <c r="J77" s="57">
        <f t="shared" si="8"/>
        <v>0.010185185185185075</v>
      </c>
      <c r="K77" s="63">
        <v>6</v>
      </c>
    </row>
    <row r="78" spans="1:11" s="4" customFormat="1" ht="24.75" customHeight="1">
      <c r="A78" s="5">
        <v>58</v>
      </c>
      <c r="B78" s="7" t="s">
        <v>74</v>
      </c>
      <c r="C78" s="7" t="s">
        <v>85</v>
      </c>
      <c r="D78" s="31" t="s">
        <v>144</v>
      </c>
      <c r="E78" s="82">
        <v>0.5541666666666667</v>
      </c>
      <c r="F78" s="54">
        <v>0.5582523148148147</v>
      </c>
      <c r="G78" s="23">
        <f t="shared" si="6"/>
        <v>0.004085648148148047</v>
      </c>
      <c r="H78" s="21">
        <v>0.5643634259259259</v>
      </c>
      <c r="I78" s="23">
        <f t="shared" si="7"/>
        <v>0.006111111111111178</v>
      </c>
      <c r="J78" s="57">
        <f t="shared" si="8"/>
        <v>0.010196759259259225</v>
      </c>
      <c r="K78" s="63">
        <v>12</v>
      </c>
    </row>
    <row r="79" spans="1:11" s="4" customFormat="1" ht="24.75" customHeight="1">
      <c r="A79" s="5">
        <v>65</v>
      </c>
      <c r="B79" s="6" t="s">
        <v>116</v>
      </c>
      <c r="C79" s="6" t="s">
        <v>85</v>
      </c>
      <c r="D79" s="31" t="s">
        <v>144</v>
      </c>
      <c r="E79" s="55">
        <v>0.5541666666666667</v>
      </c>
      <c r="F79" s="54">
        <v>0.5574074074074075</v>
      </c>
      <c r="G79" s="23">
        <f t="shared" si="6"/>
        <v>0.0032407407407407662</v>
      </c>
      <c r="H79" s="21">
        <v>0.5649305555555556</v>
      </c>
      <c r="I79" s="23">
        <f t="shared" si="7"/>
        <v>0.00752314814814814</v>
      </c>
      <c r="J79" s="57">
        <f t="shared" si="8"/>
        <v>0.010763888888888906</v>
      </c>
      <c r="K79" s="63">
        <v>13</v>
      </c>
    </row>
    <row r="80" spans="1:11" s="4" customFormat="1" ht="24.75" customHeight="1">
      <c r="A80" s="5">
        <v>54</v>
      </c>
      <c r="B80" s="7" t="s">
        <v>56</v>
      </c>
      <c r="C80" s="7" t="s">
        <v>27</v>
      </c>
      <c r="D80" s="29" t="s">
        <v>143</v>
      </c>
      <c r="E80" s="55">
        <v>0.5449074074074074</v>
      </c>
      <c r="F80" s="54">
        <v>0.5483449074074074</v>
      </c>
      <c r="G80" s="23">
        <f t="shared" si="6"/>
        <v>0.0034374999999999822</v>
      </c>
      <c r="H80" s="21">
        <v>0.5559722222222222</v>
      </c>
      <c r="I80" s="23">
        <f t="shared" si="7"/>
        <v>0.007627314814814823</v>
      </c>
      <c r="J80" s="57">
        <f t="shared" si="8"/>
        <v>0.011064814814814805</v>
      </c>
      <c r="K80" s="63">
        <v>7</v>
      </c>
    </row>
    <row r="81" spans="1:11" s="4" customFormat="1" ht="24.75" customHeight="1">
      <c r="A81" s="5">
        <v>61</v>
      </c>
      <c r="B81" s="7" t="s">
        <v>95</v>
      </c>
      <c r="C81" s="7" t="s">
        <v>27</v>
      </c>
      <c r="D81" s="29" t="s">
        <v>143</v>
      </c>
      <c r="E81" s="55">
        <v>0.5493750000000001</v>
      </c>
      <c r="F81" s="54">
        <v>0.5528703703703703</v>
      </c>
      <c r="G81" s="23">
        <f t="shared" si="6"/>
        <v>0.0034953703703702876</v>
      </c>
      <c r="H81" s="21">
        <v>0.5605555555555556</v>
      </c>
      <c r="I81" s="23">
        <f t="shared" si="7"/>
        <v>0.007685185185185239</v>
      </c>
      <c r="J81" s="57">
        <f t="shared" si="8"/>
        <v>0.011180555555555527</v>
      </c>
      <c r="K81" s="63">
        <v>8</v>
      </c>
    </row>
    <row r="82" spans="1:11" s="4" customFormat="1" ht="24.75" customHeight="1">
      <c r="A82" s="5">
        <v>62</v>
      </c>
      <c r="B82" s="7" t="s">
        <v>106</v>
      </c>
      <c r="C82" s="7" t="s">
        <v>85</v>
      </c>
      <c r="D82" s="29" t="s">
        <v>143</v>
      </c>
      <c r="E82" s="55">
        <v>0.5493171296296296</v>
      </c>
      <c r="F82" s="54">
        <v>0.5536458333333333</v>
      </c>
      <c r="G82" s="23">
        <f t="shared" si="6"/>
        <v>0.00432870370370364</v>
      </c>
      <c r="H82" s="21">
        <v>0.5610185185185185</v>
      </c>
      <c r="I82" s="23">
        <f t="shared" si="7"/>
        <v>0.0073726851851851904</v>
      </c>
      <c r="J82" s="57">
        <f t="shared" si="8"/>
        <v>0.01170138888888883</v>
      </c>
      <c r="K82" s="63">
        <v>9</v>
      </c>
    </row>
    <row r="83" spans="1:11" s="4" customFormat="1" ht="24.75" customHeight="1">
      <c r="A83" s="5">
        <v>55</v>
      </c>
      <c r="B83" s="7" t="s">
        <v>61</v>
      </c>
      <c r="C83" s="7" t="s">
        <v>27</v>
      </c>
      <c r="D83" s="31" t="s">
        <v>144</v>
      </c>
      <c r="E83" s="55">
        <v>0.5588541666666667</v>
      </c>
      <c r="F83" s="54">
        <v>0.5628472222222222</v>
      </c>
      <c r="G83" s="23">
        <f t="shared" si="6"/>
        <v>0.003993055555555514</v>
      </c>
      <c r="H83" s="21">
        <v>0.5705555555555556</v>
      </c>
      <c r="I83" s="23">
        <f t="shared" si="7"/>
        <v>0.007708333333333428</v>
      </c>
      <c r="J83" s="57">
        <f t="shared" si="8"/>
        <v>0.011701388888888942</v>
      </c>
      <c r="K83" s="63">
        <v>14</v>
      </c>
    </row>
    <row r="84" spans="1:11" s="4" customFormat="1" ht="24.75" customHeight="1">
      <c r="A84" s="5">
        <v>70</v>
      </c>
      <c r="B84" s="7" t="s">
        <v>179</v>
      </c>
      <c r="C84" s="7" t="s">
        <v>85</v>
      </c>
      <c r="D84" s="29" t="s">
        <v>143</v>
      </c>
      <c r="E84" s="55">
        <v>0.5493750000000001</v>
      </c>
      <c r="F84" s="54">
        <v>0.5534143518518518</v>
      </c>
      <c r="G84" s="23">
        <f t="shared" si="6"/>
        <v>0.00403935185185178</v>
      </c>
      <c r="H84" s="21">
        <v>0.562951388888889</v>
      </c>
      <c r="I84" s="23">
        <f t="shared" si="7"/>
        <v>0.009537037037037122</v>
      </c>
      <c r="J84" s="57">
        <f t="shared" si="8"/>
        <v>0.013576388888888902</v>
      </c>
      <c r="K84" s="63">
        <v>10</v>
      </c>
    </row>
    <row r="85" spans="1:11" s="4" customFormat="1" ht="24.75" customHeight="1">
      <c r="A85" s="5">
        <v>47</v>
      </c>
      <c r="B85" s="7" t="s">
        <v>17</v>
      </c>
      <c r="C85" s="7" t="s">
        <v>85</v>
      </c>
      <c r="D85" s="29" t="s">
        <v>143</v>
      </c>
      <c r="E85" s="55">
        <v>0.5493750000000001</v>
      </c>
      <c r="F85" s="54">
        <v>0.553587962962963</v>
      </c>
      <c r="G85" s="23">
        <f t="shared" si="6"/>
        <v>0.004212962962962918</v>
      </c>
      <c r="H85" s="21">
        <v>0.5630787037037037</v>
      </c>
      <c r="I85" s="23">
        <f t="shared" si="7"/>
        <v>0.009490740740740744</v>
      </c>
      <c r="J85" s="57">
        <f t="shared" si="8"/>
        <v>0.013703703703703662</v>
      </c>
      <c r="K85" s="63">
        <v>11</v>
      </c>
    </row>
    <row r="86" spans="1:11" s="4" customFormat="1" ht="24.75" customHeight="1">
      <c r="A86" s="5">
        <v>68</v>
      </c>
      <c r="B86" s="6" t="s">
        <v>128</v>
      </c>
      <c r="C86" s="6" t="s">
        <v>85</v>
      </c>
      <c r="D86" s="29" t="s">
        <v>143</v>
      </c>
      <c r="E86" s="81"/>
      <c r="F86" s="76"/>
      <c r="G86" s="23"/>
      <c r="H86" s="23"/>
      <c r="I86" s="23"/>
      <c r="J86" s="57" t="s">
        <v>174</v>
      </c>
      <c r="K86" s="63"/>
    </row>
    <row r="87" spans="1:11" s="4" customFormat="1" ht="24.75" customHeight="1">
      <c r="A87" s="13">
        <v>48</v>
      </c>
      <c r="B87" s="12" t="s">
        <v>25</v>
      </c>
      <c r="C87" s="7" t="s">
        <v>85</v>
      </c>
      <c r="D87" s="31" t="s">
        <v>144</v>
      </c>
      <c r="E87" s="76"/>
      <c r="F87" s="76"/>
      <c r="G87" s="23"/>
      <c r="H87" s="23"/>
      <c r="I87" s="23"/>
      <c r="J87" s="57" t="s">
        <v>174</v>
      </c>
      <c r="K87" s="63"/>
    </row>
    <row r="88" spans="1:11" s="4" customFormat="1" ht="24.75" customHeight="1">
      <c r="A88" s="5">
        <v>98</v>
      </c>
      <c r="B88" s="7" t="s">
        <v>160</v>
      </c>
      <c r="C88" s="7" t="s">
        <v>156</v>
      </c>
      <c r="D88" s="29" t="s">
        <v>143</v>
      </c>
      <c r="E88" s="81"/>
      <c r="F88" s="76"/>
      <c r="G88" s="23"/>
      <c r="H88" s="23"/>
      <c r="I88" s="23"/>
      <c r="J88" s="57" t="s">
        <v>174</v>
      </c>
      <c r="K88" s="63"/>
    </row>
    <row r="89" spans="1:11" s="4" customFormat="1" ht="24.75" customHeight="1">
      <c r="A89" s="5">
        <v>104</v>
      </c>
      <c r="B89" s="7" t="s">
        <v>162</v>
      </c>
      <c r="C89" s="7" t="s">
        <v>164</v>
      </c>
      <c r="D89" s="29" t="s">
        <v>143</v>
      </c>
      <c r="E89" s="81"/>
      <c r="F89" s="76"/>
      <c r="G89" s="23"/>
      <c r="H89" s="23"/>
      <c r="I89" s="23"/>
      <c r="J89" s="57" t="s">
        <v>174</v>
      </c>
      <c r="K89" s="63"/>
    </row>
    <row r="90" spans="1:11" s="4" customFormat="1" ht="24.75" customHeight="1">
      <c r="A90" s="5">
        <v>50</v>
      </c>
      <c r="B90" s="6" t="s">
        <v>41</v>
      </c>
      <c r="C90" s="6" t="s">
        <v>27</v>
      </c>
      <c r="D90" s="29" t="s">
        <v>143</v>
      </c>
      <c r="E90" s="81"/>
      <c r="F90" s="76"/>
      <c r="G90" s="23"/>
      <c r="H90" s="23"/>
      <c r="I90" s="23"/>
      <c r="J90" s="57" t="s">
        <v>174</v>
      </c>
      <c r="K90" s="63"/>
    </row>
    <row r="91" spans="1:11" ht="24.75" customHeight="1" thickBot="1">
      <c r="A91" s="42"/>
      <c r="B91" s="43"/>
      <c r="C91" s="43"/>
      <c r="D91" s="43"/>
      <c r="E91" s="43"/>
      <c r="F91" s="43"/>
      <c r="G91" s="44"/>
      <c r="H91" s="44"/>
      <c r="I91" s="44"/>
      <c r="J91" s="44"/>
      <c r="K91" s="68"/>
    </row>
    <row r="92" spans="1:9" ht="15" customHeight="1" thickBot="1">
      <c r="A92" s="100"/>
      <c r="B92" s="100"/>
      <c r="C92" s="100"/>
      <c r="D92" s="100"/>
      <c r="E92" s="100"/>
      <c r="F92" s="100"/>
      <c r="G92" s="100"/>
      <c r="H92" s="100"/>
      <c r="I92" s="100"/>
    </row>
    <row r="93" spans="1:11" ht="30" customHeight="1" thickBot="1">
      <c r="A93" s="117" t="s">
        <v>6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9"/>
    </row>
    <row r="94" spans="1:11" s="4" customFormat="1" ht="30" customHeight="1" thickBot="1">
      <c r="A94" s="14" t="s">
        <v>1</v>
      </c>
      <c r="B94" s="15" t="s">
        <v>2</v>
      </c>
      <c r="C94" s="15" t="s">
        <v>3</v>
      </c>
      <c r="D94" s="16" t="s">
        <v>142</v>
      </c>
      <c r="E94" s="16" t="s">
        <v>148</v>
      </c>
      <c r="F94" s="16" t="s">
        <v>153</v>
      </c>
      <c r="G94" s="26" t="s">
        <v>149</v>
      </c>
      <c r="H94" s="16" t="s">
        <v>152</v>
      </c>
      <c r="I94" s="26" t="s">
        <v>151</v>
      </c>
      <c r="J94" s="27" t="s">
        <v>150</v>
      </c>
      <c r="K94" s="69" t="s">
        <v>176</v>
      </c>
    </row>
    <row r="95" spans="1:11" s="4" customFormat="1" ht="24.75" customHeight="1">
      <c r="A95" s="10">
        <v>88</v>
      </c>
      <c r="B95" s="17" t="s">
        <v>119</v>
      </c>
      <c r="C95" s="17" t="s">
        <v>109</v>
      </c>
      <c r="D95" s="28" t="s">
        <v>144</v>
      </c>
      <c r="E95" s="78">
        <v>0.5634259259259259</v>
      </c>
      <c r="F95" s="77">
        <v>0.5668981481481482</v>
      </c>
      <c r="G95" s="22">
        <f aca="true" t="shared" si="9" ref="G95:G110">SUM(F95-E95)</f>
        <v>0.003472222222222321</v>
      </c>
      <c r="H95" s="19">
        <v>0.5746296296296296</v>
      </c>
      <c r="I95" s="22">
        <f aca="true" t="shared" si="10" ref="I95:I110">+SUM(H95-F95)</f>
        <v>0.007731481481481395</v>
      </c>
      <c r="J95" s="58">
        <f aca="true" t="shared" si="11" ref="J95:J110">SUM(G95+I95)</f>
        <v>0.011203703703703716</v>
      </c>
      <c r="K95" s="62">
        <v>1</v>
      </c>
    </row>
    <row r="96" spans="1:11" s="4" customFormat="1" ht="24.75" customHeight="1">
      <c r="A96" s="5">
        <v>77</v>
      </c>
      <c r="B96" s="6" t="s">
        <v>33</v>
      </c>
      <c r="C96" s="7" t="s">
        <v>147</v>
      </c>
      <c r="D96" s="29" t="s">
        <v>143</v>
      </c>
      <c r="E96" s="55">
        <v>0.5633101851851852</v>
      </c>
      <c r="F96" s="54">
        <v>0.5664930555555555</v>
      </c>
      <c r="G96" s="23">
        <f t="shared" si="9"/>
        <v>0.00318287037037035</v>
      </c>
      <c r="H96" s="21">
        <v>0.5752199074074075</v>
      </c>
      <c r="I96" s="23">
        <f t="shared" si="10"/>
        <v>0.008726851851851958</v>
      </c>
      <c r="J96" s="57">
        <f t="shared" si="11"/>
        <v>0.011909722222222308</v>
      </c>
      <c r="K96" s="63">
        <v>1</v>
      </c>
    </row>
    <row r="97" spans="1:11" s="4" customFormat="1" ht="24.75" customHeight="1">
      <c r="A97" s="5">
        <v>101</v>
      </c>
      <c r="B97" s="7" t="s">
        <v>166</v>
      </c>
      <c r="C97" s="7" t="s">
        <v>167</v>
      </c>
      <c r="D97" s="31" t="s">
        <v>144</v>
      </c>
      <c r="E97" s="55">
        <v>0.5707175925925926</v>
      </c>
      <c r="F97" s="54">
        <v>0.5751388888888889</v>
      </c>
      <c r="G97" s="23">
        <f t="shared" si="9"/>
        <v>0.004421296296296284</v>
      </c>
      <c r="H97" s="21">
        <v>0.5829861111111111</v>
      </c>
      <c r="I97" s="23">
        <f t="shared" si="10"/>
        <v>0.007847222222222228</v>
      </c>
      <c r="J97" s="57">
        <f t="shared" si="11"/>
        <v>0.012268518518518512</v>
      </c>
      <c r="K97" s="63">
        <v>2</v>
      </c>
    </row>
    <row r="98" spans="1:11" s="4" customFormat="1" ht="24.75" customHeight="1">
      <c r="A98" s="5">
        <v>84</v>
      </c>
      <c r="B98" s="7" t="s">
        <v>65</v>
      </c>
      <c r="C98" s="7" t="s">
        <v>27</v>
      </c>
      <c r="D98" s="31" t="s">
        <v>144</v>
      </c>
      <c r="E98" s="55">
        <v>0.5706597222222222</v>
      </c>
      <c r="F98" s="54">
        <v>0.5738657407407407</v>
      </c>
      <c r="G98" s="23">
        <f t="shared" si="9"/>
        <v>0.0032060185185185386</v>
      </c>
      <c r="H98" s="21">
        <v>0.5838425925925926</v>
      </c>
      <c r="I98" s="23">
        <f t="shared" si="10"/>
        <v>0.009976851851851931</v>
      </c>
      <c r="J98" s="57">
        <f t="shared" si="11"/>
        <v>0.01318287037037047</v>
      </c>
      <c r="K98" s="63">
        <v>3</v>
      </c>
    </row>
    <row r="99" spans="1:11" s="4" customFormat="1" ht="24.75" customHeight="1">
      <c r="A99" s="5">
        <v>87</v>
      </c>
      <c r="B99" s="7" t="s">
        <v>110</v>
      </c>
      <c r="C99" s="7" t="s">
        <v>85</v>
      </c>
      <c r="D99" s="31" t="s">
        <v>144</v>
      </c>
      <c r="E99" s="55">
        <v>0.5633680555555556</v>
      </c>
      <c r="F99" s="54">
        <v>0.5677199074074074</v>
      </c>
      <c r="G99" s="23">
        <f t="shared" si="9"/>
        <v>0.004351851851851829</v>
      </c>
      <c r="H99" s="21">
        <v>0.5766898148148148</v>
      </c>
      <c r="I99" s="23">
        <f t="shared" si="10"/>
        <v>0.00896990740740744</v>
      </c>
      <c r="J99" s="57">
        <f t="shared" si="11"/>
        <v>0.01332175925925927</v>
      </c>
      <c r="K99" s="63">
        <v>4</v>
      </c>
    </row>
    <row r="100" spans="1:11" s="4" customFormat="1" ht="24.75" customHeight="1">
      <c r="A100" s="5">
        <v>73</v>
      </c>
      <c r="B100" s="12" t="s">
        <v>18</v>
      </c>
      <c r="C100" s="7" t="s">
        <v>85</v>
      </c>
      <c r="D100" s="29" t="s">
        <v>143</v>
      </c>
      <c r="E100" s="55">
        <v>0.5633101851851852</v>
      </c>
      <c r="F100" s="54">
        <v>0.5679629629629629</v>
      </c>
      <c r="G100" s="23">
        <f t="shared" si="9"/>
        <v>0.004652777777777728</v>
      </c>
      <c r="H100" s="21">
        <v>0.5768634259259259</v>
      </c>
      <c r="I100" s="23">
        <f t="shared" si="10"/>
        <v>0.008900462962962985</v>
      </c>
      <c r="J100" s="57">
        <f t="shared" si="11"/>
        <v>0.013553240740740713</v>
      </c>
      <c r="K100" s="63">
        <v>2</v>
      </c>
    </row>
    <row r="101" spans="1:11" s="4" customFormat="1" ht="24.75" customHeight="1">
      <c r="A101" s="5">
        <v>94</v>
      </c>
      <c r="B101" s="7" t="s">
        <v>165</v>
      </c>
      <c r="C101" s="7" t="s">
        <v>156</v>
      </c>
      <c r="D101" s="29" t="s">
        <v>143</v>
      </c>
      <c r="E101" s="55">
        <v>0.5634259259259259</v>
      </c>
      <c r="F101" s="54">
        <v>0.5672337962962963</v>
      </c>
      <c r="G101" s="23">
        <f t="shared" si="9"/>
        <v>0.0038078703703704475</v>
      </c>
      <c r="H101" s="21">
        <v>0.5769907407407407</v>
      </c>
      <c r="I101" s="23">
        <f t="shared" si="10"/>
        <v>0.009756944444444415</v>
      </c>
      <c r="J101" s="57">
        <f t="shared" si="11"/>
        <v>0.013564814814814863</v>
      </c>
      <c r="K101" s="63">
        <v>3</v>
      </c>
    </row>
    <row r="102" spans="1:11" s="4" customFormat="1" ht="24.75" customHeight="1">
      <c r="A102" s="5">
        <v>79</v>
      </c>
      <c r="B102" s="7" t="s">
        <v>178</v>
      </c>
      <c r="C102" s="7" t="s">
        <v>164</v>
      </c>
      <c r="D102" s="29" t="s">
        <v>143</v>
      </c>
      <c r="E102" s="55">
        <v>0.5633680555555556</v>
      </c>
      <c r="F102" s="54">
        <v>0.5670601851851852</v>
      </c>
      <c r="G102" s="23">
        <f t="shared" si="9"/>
        <v>0.0036921296296296147</v>
      </c>
      <c r="H102" s="21">
        <v>0.5769791666666667</v>
      </c>
      <c r="I102" s="23">
        <f t="shared" si="10"/>
        <v>0.009918981481481515</v>
      </c>
      <c r="J102" s="57">
        <f t="shared" si="11"/>
        <v>0.01361111111111113</v>
      </c>
      <c r="K102" s="63">
        <v>4</v>
      </c>
    </row>
    <row r="103" spans="1:11" s="4" customFormat="1" ht="24.75" customHeight="1">
      <c r="A103" s="5">
        <v>76</v>
      </c>
      <c r="B103" s="6" t="s">
        <v>30</v>
      </c>
      <c r="C103" s="7" t="s">
        <v>156</v>
      </c>
      <c r="D103" s="29" t="s">
        <v>143</v>
      </c>
      <c r="E103" s="55">
        <v>0.5633680555555556</v>
      </c>
      <c r="F103" s="54">
        <v>0.567488425925926</v>
      </c>
      <c r="G103" s="23">
        <f t="shared" si="9"/>
        <v>0.004120370370370385</v>
      </c>
      <c r="H103" s="21">
        <v>0.5771296296296297</v>
      </c>
      <c r="I103" s="23">
        <f t="shared" si="10"/>
        <v>0.009641203703703694</v>
      </c>
      <c r="J103" s="57">
        <f t="shared" si="11"/>
        <v>0.013761574074074079</v>
      </c>
      <c r="K103" s="63">
        <v>5</v>
      </c>
    </row>
    <row r="104" spans="1:11" s="4" customFormat="1" ht="24.75" customHeight="1">
      <c r="A104" s="5">
        <v>80</v>
      </c>
      <c r="B104" s="7" t="s">
        <v>49</v>
      </c>
      <c r="C104" s="7" t="s">
        <v>27</v>
      </c>
      <c r="D104" s="29" t="s">
        <v>143</v>
      </c>
      <c r="E104" s="55">
        <v>0.5633101851851852</v>
      </c>
      <c r="F104" s="54">
        <v>0.5673148148148148</v>
      </c>
      <c r="G104" s="23">
        <f t="shared" si="9"/>
        <v>0.0040046296296296635</v>
      </c>
      <c r="H104" s="21">
        <v>0.5775810185185185</v>
      </c>
      <c r="I104" s="23">
        <f t="shared" si="10"/>
        <v>0.01026620370370368</v>
      </c>
      <c r="J104" s="57">
        <f t="shared" si="11"/>
        <v>0.014270833333333344</v>
      </c>
      <c r="K104" s="63">
        <v>6</v>
      </c>
    </row>
    <row r="105" spans="1:11" s="4" customFormat="1" ht="24.75" customHeight="1">
      <c r="A105" s="5">
        <v>78</v>
      </c>
      <c r="B105" s="6" t="s">
        <v>37</v>
      </c>
      <c r="C105" s="6" t="s">
        <v>27</v>
      </c>
      <c r="D105" s="31" t="s">
        <v>144</v>
      </c>
      <c r="E105" s="55">
        <v>0.5706597222222222</v>
      </c>
      <c r="F105" s="54">
        <v>0.5757754629629629</v>
      </c>
      <c r="G105" s="23">
        <f t="shared" si="9"/>
        <v>0.005115740740740726</v>
      </c>
      <c r="H105" s="21">
        <v>0.5854398148148149</v>
      </c>
      <c r="I105" s="23">
        <f t="shared" si="10"/>
        <v>0.009664351851851993</v>
      </c>
      <c r="J105" s="57">
        <f t="shared" si="11"/>
        <v>0.01478009259259272</v>
      </c>
      <c r="K105" s="63">
        <v>5</v>
      </c>
    </row>
    <row r="106" spans="1:11" s="4" customFormat="1" ht="24.75" customHeight="1">
      <c r="A106" s="5">
        <v>82</v>
      </c>
      <c r="B106" s="7" t="s">
        <v>57</v>
      </c>
      <c r="C106" s="7" t="s">
        <v>27</v>
      </c>
      <c r="D106" s="31" t="s">
        <v>144</v>
      </c>
      <c r="E106" s="55">
        <v>0.5706597222222222</v>
      </c>
      <c r="F106" s="54">
        <v>0.5756481481481481</v>
      </c>
      <c r="G106" s="23">
        <f t="shared" si="9"/>
        <v>0.0049884259259259656</v>
      </c>
      <c r="H106" s="21">
        <v>0.5858101851851852</v>
      </c>
      <c r="I106" s="23">
        <f t="shared" si="10"/>
        <v>0.010162037037037108</v>
      </c>
      <c r="J106" s="57">
        <f t="shared" si="11"/>
        <v>0.015150462962963074</v>
      </c>
      <c r="K106" s="63">
        <v>6</v>
      </c>
    </row>
    <row r="107" spans="1:11" s="4" customFormat="1" ht="24.75" customHeight="1">
      <c r="A107" s="5">
        <v>74</v>
      </c>
      <c r="B107" s="12" t="s">
        <v>22</v>
      </c>
      <c r="C107" s="7" t="s">
        <v>85</v>
      </c>
      <c r="D107" s="31" t="s">
        <v>144</v>
      </c>
      <c r="E107" s="55">
        <v>0.5707175925925926</v>
      </c>
      <c r="F107" s="54">
        <v>0.5756365740740741</v>
      </c>
      <c r="G107" s="23">
        <f t="shared" si="9"/>
        <v>0.00491898148148151</v>
      </c>
      <c r="H107" s="21">
        <v>0.5858912037037037</v>
      </c>
      <c r="I107" s="23">
        <f t="shared" si="10"/>
        <v>0.010254629629629641</v>
      </c>
      <c r="J107" s="57">
        <f t="shared" si="11"/>
        <v>0.015173611111111152</v>
      </c>
      <c r="K107" s="63">
        <v>7</v>
      </c>
    </row>
    <row r="108" spans="1:11" s="4" customFormat="1" ht="24.75" customHeight="1">
      <c r="A108" s="5">
        <v>75</v>
      </c>
      <c r="B108" s="6" t="s">
        <v>29</v>
      </c>
      <c r="C108" s="7" t="s">
        <v>156</v>
      </c>
      <c r="D108" s="29" t="s">
        <v>143</v>
      </c>
      <c r="E108" s="55">
        <v>0.5633101851851852</v>
      </c>
      <c r="F108" s="54">
        <v>0.5677314814814814</v>
      </c>
      <c r="G108" s="23">
        <f t="shared" si="9"/>
        <v>0.004421296296296284</v>
      </c>
      <c r="H108" s="21">
        <v>0.578599537037037</v>
      </c>
      <c r="I108" s="23">
        <f t="shared" si="10"/>
        <v>0.010868055555555589</v>
      </c>
      <c r="J108" s="57">
        <f t="shared" si="11"/>
        <v>0.015289351851851873</v>
      </c>
      <c r="K108" s="63">
        <v>7</v>
      </c>
    </row>
    <row r="109" spans="1:11" s="4" customFormat="1" ht="24.75" customHeight="1">
      <c r="A109" s="5">
        <v>83</v>
      </c>
      <c r="B109" s="7" t="s">
        <v>58</v>
      </c>
      <c r="C109" s="7" t="s">
        <v>85</v>
      </c>
      <c r="D109" s="29" t="s">
        <v>143</v>
      </c>
      <c r="E109" s="55">
        <v>0.5634259259259259</v>
      </c>
      <c r="F109" s="54">
        <v>0.567974537037037</v>
      </c>
      <c r="G109" s="23">
        <f t="shared" si="9"/>
        <v>0.004548611111111156</v>
      </c>
      <c r="H109" s="21">
        <v>0.5797337962962963</v>
      </c>
      <c r="I109" s="23">
        <f t="shared" si="10"/>
        <v>0.011759259259259247</v>
      </c>
      <c r="J109" s="57">
        <f t="shared" si="11"/>
        <v>0.016307870370370403</v>
      </c>
      <c r="K109" s="63">
        <v>8</v>
      </c>
    </row>
    <row r="110" spans="1:11" s="4" customFormat="1" ht="24.75" customHeight="1">
      <c r="A110" s="5">
        <v>89</v>
      </c>
      <c r="B110" s="7" t="s">
        <v>100</v>
      </c>
      <c r="C110" s="7" t="s">
        <v>85</v>
      </c>
      <c r="D110" s="31" t="s">
        <v>144</v>
      </c>
      <c r="E110" s="55">
        <v>0.5706597222222222</v>
      </c>
      <c r="F110" s="54">
        <v>0.5763541666666666</v>
      </c>
      <c r="G110" s="23">
        <f t="shared" si="9"/>
        <v>0.005694444444444446</v>
      </c>
      <c r="H110" s="21">
        <v>0.5888078703703704</v>
      </c>
      <c r="I110" s="23">
        <f t="shared" si="10"/>
        <v>0.0124537037037038</v>
      </c>
      <c r="J110" s="57">
        <f t="shared" si="11"/>
        <v>0.018148148148148247</v>
      </c>
      <c r="K110" s="63">
        <v>8</v>
      </c>
    </row>
    <row r="111" spans="1:11" s="4" customFormat="1" ht="24.75" customHeight="1">
      <c r="A111" s="5">
        <v>81</v>
      </c>
      <c r="B111" s="7" t="s">
        <v>54</v>
      </c>
      <c r="C111" s="7" t="s">
        <v>164</v>
      </c>
      <c r="D111" s="29" t="s">
        <v>143</v>
      </c>
      <c r="E111" s="81"/>
      <c r="F111" s="76"/>
      <c r="G111" s="23"/>
      <c r="H111" s="23"/>
      <c r="I111" s="23"/>
      <c r="J111" s="57" t="s">
        <v>174</v>
      </c>
      <c r="K111" s="59"/>
    </row>
    <row r="112" spans="1:11" s="4" customFormat="1" ht="24.75" customHeight="1">
      <c r="A112" s="5">
        <v>71</v>
      </c>
      <c r="B112" s="7" t="s">
        <v>8</v>
      </c>
      <c r="C112" s="7" t="s">
        <v>85</v>
      </c>
      <c r="D112" s="29" t="s">
        <v>143</v>
      </c>
      <c r="E112" s="76"/>
      <c r="F112" s="76"/>
      <c r="G112" s="23"/>
      <c r="H112" s="23"/>
      <c r="I112" s="23"/>
      <c r="J112" s="57" t="s">
        <v>174</v>
      </c>
      <c r="K112" s="59"/>
    </row>
    <row r="113" spans="1:11" s="4" customFormat="1" ht="24.75" customHeight="1">
      <c r="A113" s="5">
        <v>72</v>
      </c>
      <c r="B113" s="7" t="s">
        <v>16</v>
      </c>
      <c r="C113" s="7" t="s">
        <v>85</v>
      </c>
      <c r="D113" s="31" t="s">
        <v>144</v>
      </c>
      <c r="E113" s="76"/>
      <c r="F113" s="76"/>
      <c r="G113" s="23"/>
      <c r="H113" s="23"/>
      <c r="I113" s="23"/>
      <c r="J113" s="57" t="s">
        <v>174</v>
      </c>
      <c r="K113" s="59"/>
    </row>
    <row r="114" spans="1:11" s="4" customFormat="1" ht="24.75" customHeight="1">
      <c r="A114" s="5">
        <v>85</v>
      </c>
      <c r="B114" s="7" t="s">
        <v>72</v>
      </c>
      <c r="C114" s="7" t="s">
        <v>73</v>
      </c>
      <c r="D114" s="29" t="s">
        <v>143</v>
      </c>
      <c r="E114" s="76"/>
      <c r="F114" s="76"/>
      <c r="G114" s="23"/>
      <c r="H114" s="23"/>
      <c r="I114" s="23"/>
      <c r="J114" s="57" t="s">
        <v>174</v>
      </c>
      <c r="K114" s="59"/>
    </row>
    <row r="115" spans="1:11" s="4" customFormat="1" ht="24.75" customHeight="1">
      <c r="A115" s="5">
        <v>86</v>
      </c>
      <c r="B115" s="7" t="s">
        <v>80</v>
      </c>
      <c r="C115" s="7" t="s">
        <v>73</v>
      </c>
      <c r="D115" s="29" t="s">
        <v>143</v>
      </c>
      <c r="E115" s="76"/>
      <c r="F115" s="76"/>
      <c r="G115" s="23"/>
      <c r="H115" s="23"/>
      <c r="I115" s="23"/>
      <c r="J115" s="57" t="s">
        <v>174</v>
      </c>
      <c r="K115" s="59"/>
    </row>
    <row r="116" spans="1:11" s="4" customFormat="1" ht="24.75" customHeight="1">
      <c r="A116" s="5">
        <v>102</v>
      </c>
      <c r="B116" s="7" t="s">
        <v>168</v>
      </c>
      <c r="C116" s="7" t="s">
        <v>85</v>
      </c>
      <c r="D116" s="29" t="s">
        <v>143</v>
      </c>
      <c r="E116" s="76"/>
      <c r="F116" s="76"/>
      <c r="G116" s="23"/>
      <c r="H116" s="23"/>
      <c r="I116" s="23"/>
      <c r="J116" s="57" t="s">
        <v>174</v>
      </c>
      <c r="K116" s="59"/>
    </row>
    <row r="117" spans="1:11" s="4" customFormat="1" ht="24.75" customHeight="1">
      <c r="A117" s="5">
        <v>103</v>
      </c>
      <c r="B117" s="7" t="s">
        <v>169</v>
      </c>
      <c r="C117" s="7" t="s">
        <v>164</v>
      </c>
      <c r="D117" s="31" t="s">
        <v>144</v>
      </c>
      <c r="E117" s="76"/>
      <c r="F117" s="76"/>
      <c r="G117" s="23"/>
      <c r="H117" s="23"/>
      <c r="I117" s="23"/>
      <c r="J117" s="57" t="s">
        <v>174</v>
      </c>
      <c r="K117" s="59"/>
    </row>
    <row r="118" spans="1:11" ht="24.75" customHeight="1" thickBot="1">
      <c r="A118" s="42"/>
      <c r="B118" s="43"/>
      <c r="C118" s="43"/>
      <c r="D118" s="43"/>
      <c r="E118" s="43"/>
      <c r="F118" s="43"/>
      <c r="G118" s="44"/>
      <c r="H118" s="44"/>
      <c r="I118" s="44"/>
      <c r="J118" s="44"/>
      <c r="K118" s="60"/>
    </row>
    <row r="119" spans="1:9" ht="15" customHeight="1" thickBot="1">
      <c r="A119" s="100"/>
      <c r="B119" s="100"/>
      <c r="C119" s="100"/>
      <c r="D119" s="100"/>
      <c r="E119" s="100"/>
      <c r="F119" s="100"/>
      <c r="G119" s="100"/>
      <c r="H119" s="100"/>
      <c r="I119" s="100"/>
    </row>
    <row r="120" spans="1:11" ht="30" customHeight="1" thickBot="1">
      <c r="A120" s="102" t="s">
        <v>7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4"/>
    </row>
    <row r="121" spans="1:11" s="4" customFormat="1" ht="30" customHeight="1" thickBot="1">
      <c r="A121" s="70" t="s">
        <v>1</v>
      </c>
      <c r="B121" s="71" t="s">
        <v>2</v>
      </c>
      <c r="C121" s="71" t="s">
        <v>3</v>
      </c>
      <c r="D121" s="71" t="s">
        <v>142</v>
      </c>
      <c r="E121" s="71" t="s">
        <v>148</v>
      </c>
      <c r="F121" s="71" t="s">
        <v>153</v>
      </c>
      <c r="G121" s="26" t="s">
        <v>149</v>
      </c>
      <c r="H121" s="71" t="s">
        <v>152</v>
      </c>
      <c r="I121" s="26" t="s">
        <v>151</v>
      </c>
      <c r="J121" s="27" t="s">
        <v>150</v>
      </c>
      <c r="K121" s="72" t="s">
        <v>176</v>
      </c>
    </row>
    <row r="122" spans="1:11" s="4" customFormat="1" ht="24.75" customHeight="1">
      <c r="A122" s="10">
        <v>93</v>
      </c>
      <c r="B122" s="3" t="s">
        <v>139</v>
      </c>
      <c r="C122" s="3" t="s">
        <v>131</v>
      </c>
      <c r="D122" s="28" t="s">
        <v>144</v>
      </c>
      <c r="E122" s="78">
        <v>0.5840856481481481</v>
      </c>
      <c r="F122" s="77">
        <v>0.5882175925925927</v>
      </c>
      <c r="G122" s="22">
        <f aca="true" t="shared" si="12" ref="G122:G127">SUM(F122-E122)</f>
        <v>0.004131944444444535</v>
      </c>
      <c r="H122" s="19">
        <v>0.6002083333333333</v>
      </c>
      <c r="I122" s="22">
        <f aca="true" t="shared" si="13" ref="I122:I127">+SUM(H122-F122)</f>
        <v>0.01199074074074069</v>
      </c>
      <c r="J122" s="58">
        <f aca="true" t="shared" si="14" ref="J122:J127">SUM(G122+I122)</f>
        <v>0.016122685185185226</v>
      </c>
      <c r="K122" s="62">
        <v>1</v>
      </c>
    </row>
    <row r="123" spans="1:11" s="4" customFormat="1" ht="24.75" customHeight="1">
      <c r="A123" s="5">
        <v>90</v>
      </c>
      <c r="B123" s="6" t="s">
        <v>31</v>
      </c>
      <c r="C123" s="6" t="s">
        <v>27</v>
      </c>
      <c r="D123" s="29" t="s">
        <v>143</v>
      </c>
      <c r="E123" s="55">
        <v>0.5840277777777778</v>
      </c>
      <c r="F123" s="54">
        <v>0.5882291666666667</v>
      </c>
      <c r="G123" s="23">
        <f t="shared" si="12"/>
        <v>0.0042013888888888795</v>
      </c>
      <c r="H123" s="21">
        <v>0.6008449074074074</v>
      </c>
      <c r="I123" s="23">
        <f t="shared" si="13"/>
        <v>0.012615740740740677</v>
      </c>
      <c r="J123" s="57">
        <f t="shared" si="14"/>
        <v>0.016817129629629557</v>
      </c>
      <c r="K123" s="63">
        <v>1</v>
      </c>
    </row>
    <row r="124" spans="1:11" s="4" customFormat="1" ht="24.75" customHeight="1">
      <c r="A124" s="5">
        <v>91</v>
      </c>
      <c r="B124" s="6" t="s">
        <v>32</v>
      </c>
      <c r="C124" s="7" t="s">
        <v>156</v>
      </c>
      <c r="D124" s="31" t="s">
        <v>144</v>
      </c>
      <c r="E124" s="55">
        <v>0.5840277777777778</v>
      </c>
      <c r="F124" s="54">
        <v>0.5890162037037037</v>
      </c>
      <c r="G124" s="23">
        <f t="shared" si="12"/>
        <v>0.0049884259259258545</v>
      </c>
      <c r="H124" s="21">
        <v>0.6023958333333334</v>
      </c>
      <c r="I124" s="23">
        <f t="shared" si="13"/>
        <v>0.013379629629629686</v>
      </c>
      <c r="J124" s="57">
        <f t="shared" si="14"/>
        <v>0.01836805555555554</v>
      </c>
      <c r="K124" s="63">
        <v>2</v>
      </c>
    </row>
    <row r="125" spans="1:11" s="4" customFormat="1" ht="24.75" customHeight="1">
      <c r="A125" s="5">
        <v>97</v>
      </c>
      <c r="B125" s="7" t="s">
        <v>171</v>
      </c>
      <c r="C125" s="7" t="s">
        <v>85</v>
      </c>
      <c r="D125" s="29" t="s">
        <v>143</v>
      </c>
      <c r="E125" s="55">
        <v>0.5840856481481481</v>
      </c>
      <c r="F125" s="54">
        <v>0.5884606481481481</v>
      </c>
      <c r="G125" s="23">
        <f t="shared" si="12"/>
        <v>0.004375000000000018</v>
      </c>
      <c r="H125" s="21">
        <v>0.6025578703703703</v>
      </c>
      <c r="I125" s="23">
        <f t="shared" si="13"/>
        <v>0.014097222222222205</v>
      </c>
      <c r="J125" s="57">
        <f t="shared" si="14"/>
        <v>0.018472222222222223</v>
      </c>
      <c r="K125" s="63">
        <v>2</v>
      </c>
    </row>
    <row r="126" spans="1:11" s="4" customFormat="1" ht="24.75" customHeight="1">
      <c r="A126" s="5">
        <v>96</v>
      </c>
      <c r="B126" s="7" t="s">
        <v>170</v>
      </c>
      <c r="C126" s="6" t="s">
        <v>27</v>
      </c>
      <c r="D126" s="29" t="s">
        <v>143</v>
      </c>
      <c r="E126" s="55">
        <v>0.5840277777777778</v>
      </c>
      <c r="F126" s="54">
        <v>0.5889236111111111</v>
      </c>
      <c r="G126" s="23">
        <f t="shared" si="12"/>
        <v>0.0048958333333333215</v>
      </c>
      <c r="H126" s="21">
        <v>0.6044444444444445</v>
      </c>
      <c r="I126" s="23">
        <f t="shared" si="13"/>
        <v>0.015520833333333317</v>
      </c>
      <c r="J126" s="57">
        <f t="shared" si="14"/>
        <v>0.02041666666666664</v>
      </c>
      <c r="K126" s="63">
        <v>3</v>
      </c>
    </row>
    <row r="127" spans="1:11" s="4" customFormat="1" ht="24.75" customHeight="1">
      <c r="A127" s="5">
        <v>92</v>
      </c>
      <c r="B127" s="7" t="s">
        <v>113</v>
      </c>
      <c r="C127" s="7" t="s">
        <v>164</v>
      </c>
      <c r="D127" s="29" t="s">
        <v>143</v>
      </c>
      <c r="E127" s="55">
        <v>0.5840277777777778</v>
      </c>
      <c r="F127" s="54">
        <v>0.588587962962963</v>
      </c>
      <c r="G127" s="23">
        <f t="shared" si="12"/>
        <v>0.004560185185185195</v>
      </c>
      <c r="H127" s="21">
        <v>0.6057175925925926</v>
      </c>
      <c r="I127" s="23">
        <f t="shared" si="13"/>
        <v>0.017129629629629606</v>
      </c>
      <c r="J127" s="57">
        <f t="shared" si="14"/>
        <v>0.0216898148148148</v>
      </c>
      <c r="K127" s="63">
        <v>4</v>
      </c>
    </row>
    <row r="128" spans="1:11" ht="24.75" customHeight="1" thickBot="1">
      <c r="A128" s="42"/>
      <c r="B128" s="43"/>
      <c r="C128" s="43"/>
      <c r="D128" s="43"/>
      <c r="E128" s="43"/>
      <c r="F128" s="43"/>
      <c r="G128" s="44"/>
      <c r="H128" s="44"/>
      <c r="I128" s="44"/>
      <c r="J128" s="44"/>
      <c r="K128" s="60"/>
    </row>
    <row r="129" spans="1:9" ht="15" customHeight="1" thickBot="1">
      <c r="A129" s="100"/>
      <c r="B129" s="100"/>
      <c r="C129" s="100"/>
      <c r="D129" s="100"/>
      <c r="E129" s="100"/>
      <c r="F129" s="100"/>
      <c r="G129" s="100"/>
      <c r="H129" s="100"/>
      <c r="I129" s="100"/>
    </row>
    <row r="130" spans="1:11" ht="30" customHeight="1" thickBot="1">
      <c r="A130" s="105" t="s">
        <v>145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</row>
    <row r="131" spans="1:11" s="4" customFormat="1" ht="30" customHeight="1" thickBot="1">
      <c r="A131" s="37" t="s">
        <v>1</v>
      </c>
      <c r="B131" s="38" t="s">
        <v>2</v>
      </c>
      <c r="C131" s="38" t="s">
        <v>3</v>
      </c>
      <c r="D131" s="38" t="s">
        <v>20</v>
      </c>
      <c r="E131" s="38" t="s">
        <v>148</v>
      </c>
      <c r="F131" s="38" t="s">
        <v>153</v>
      </c>
      <c r="G131" s="26" t="s">
        <v>149</v>
      </c>
      <c r="H131" s="38" t="s">
        <v>152</v>
      </c>
      <c r="I131" s="26" t="s">
        <v>151</v>
      </c>
      <c r="J131" s="27" t="s">
        <v>150</v>
      </c>
      <c r="K131" s="73" t="s">
        <v>176</v>
      </c>
    </row>
    <row r="132" spans="1:11" s="4" customFormat="1" ht="24.75" customHeight="1">
      <c r="A132" s="10">
        <v>111</v>
      </c>
      <c r="B132" s="3" t="s">
        <v>52</v>
      </c>
      <c r="C132" s="3" t="s">
        <v>156</v>
      </c>
      <c r="D132" s="39" t="s">
        <v>21</v>
      </c>
      <c r="E132" s="77">
        <v>0.5904513888888888</v>
      </c>
      <c r="F132" s="80">
        <v>0.5972569444444444</v>
      </c>
      <c r="G132" s="22">
        <f>SUM(F132-E132)</f>
        <v>0.00680555555555562</v>
      </c>
      <c r="H132" s="19">
        <v>0.6131944444444445</v>
      </c>
      <c r="I132" s="22">
        <f>+SUM(H132-F132)</f>
        <v>0.01593750000000005</v>
      </c>
      <c r="J132" s="58">
        <f>SUM(G132+I132)</f>
        <v>0.02274305555555567</v>
      </c>
      <c r="K132" s="62">
        <v>1</v>
      </c>
    </row>
    <row r="133" spans="1:11" s="4" customFormat="1" ht="24.75" customHeight="1">
      <c r="A133" s="5">
        <v>113</v>
      </c>
      <c r="B133" s="7" t="s">
        <v>99</v>
      </c>
      <c r="C133" s="7" t="s">
        <v>156</v>
      </c>
      <c r="D133" s="40" t="s">
        <v>21</v>
      </c>
      <c r="E133" s="54">
        <v>0.5904513888888888</v>
      </c>
      <c r="F133" s="36"/>
      <c r="G133" s="23">
        <f>SUM(F133-E133)</f>
        <v>-0.5904513888888888</v>
      </c>
      <c r="H133" s="21">
        <v>0.6138310185185185</v>
      </c>
      <c r="I133" s="23">
        <f>+SUM(H133-F133)</f>
        <v>0.6138310185185185</v>
      </c>
      <c r="J133" s="57">
        <f>SUM(G133+I133)</f>
        <v>0.023379629629629695</v>
      </c>
      <c r="K133" s="63">
        <v>2</v>
      </c>
    </row>
    <row r="134" spans="1:11" s="4" customFormat="1" ht="24.75" customHeight="1">
      <c r="A134" s="5">
        <v>110</v>
      </c>
      <c r="B134" s="7" t="s">
        <v>50</v>
      </c>
      <c r="C134" s="7" t="s">
        <v>147</v>
      </c>
      <c r="D134" s="40" t="s">
        <v>21</v>
      </c>
      <c r="E134" s="54">
        <v>0.5904513888888888</v>
      </c>
      <c r="F134" s="79">
        <v>0.598287037037037</v>
      </c>
      <c r="G134" s="23">
        <f>SUM(F134-E134)</f>
        <v>0.007835648148148189</v>
      </c>
      <c r="H134" s="21">
        <v>0.6171180555555555</v>
      </c>
      <c r="I134" s="23">
        <f>+SUM(H134-F134)</f>
        <v>0.01883101851851854</v>
      </c>
      <c r="J134" s="57">
        <f>SUM(G134+I134)</f>
        <v>0.026666666666666727</v>
      </c>
      <c r="K134" s="63">
        <v>3</v>
      </c>
    </row>
    <row r="135" spans="1:11" s="4" customFormat="1" ht="24.75" customHeight="1">
      <c r="A135" s="5">
        <v>115</v>
      </c>
      <c r="B135" s="7" t="s">
        <v>114</v>
      </c>
      <c r="C135" s="7" t="s">
        <v>147</v>
      </c>
      <c r="D135" s="32" t="s">
        <v>69</v>
      </c>
      <c r="E135" s="54">
        <v>0.5904513888888888</v>
      </c>
      <c r="F135" s="79">
        <v>0.5982523148148148</v>
      </c>
      <c r="G135" s="23">
        <f>SUM(F135-E135)</f>
        <v>0.007800925925925961</v>
      </c>
      <c r="H135" s="21">
        <v>0.6182407407407408</v>
      </c>
      <c r="I135" s="23">
        <f>+SUM(H135-F135)</f>
        <v>0.01998842592592598</v>
      </c>
      <c r="J135" s="57">
        <f>SUM(G135+I135)</f>
        <v>0.02778935185185194</v>
      </c>
      <c r="K135" s="63">
        <v>1</v>
      </c>
    </row>
    <row r="136" spans="1:11" s="4" customFormat="1" ht="24.75" customHeight="1">
      <c r="A136" s="5">
        <v>114</v>
      </c>
      <c r="B136" s="7" t="s">
        <v>102</v>
      </c>
      <c r="C136" s="7" t="s">
        <v>156</v>
      </c>
      <c r="D136" s="40" t="s">
        <v>21</v>
      </c>
      <c r="E136" s="54">
        <v>0.5905092592592592</v>
      </c>
      <c r="F136" s="79">
        <v>0.6017245370370371</v>
      </c>
      <c r="G136" s="23">
        <f>SUM(F136-E136)</f>
        <v>0.011215277777777866</v>
      </c>
      <c r="H136" s="21">
        <v>0.6238310185185185</v>
      </c>
      <c r="I136" s="23">
        <f>+SUM(H136-F136)</f>
        <v>0.02210648148148142</v>
      </c>
      <c r="J136" s="57">
        <f>SUM(G136+I136)</f>
        <v>0.03332175925925929</v>
      </c>
      <c r="K136" s="63">
        <v>4</v>
      </c>
    </row>
    <row r="137" spans="1:11" s="4" customFormat="1" ht="24.75" customHeight="1">
      <c r="A137" s="5">
        <v>112</v>
      </c>
      <c r="B137" s="7" t="s">
        <v>83</v>
      </c>
      <c r="C137" s="7" t="s">
        <v>180</v>
      </c>
      <c r="D137" s="40" t="s">
        <v>21</v>
      </c>
      <c r="E137" s="76"/>
      <c r="F137" s="86"/>
      <c r="G137" s="23"/>
      <c r="H137" s="23"/>
      <c r="I137" s="23"/>
      <c r="J137" s="57" t="s">
        <v>174</v>
      </c>
      <c r="K137" s="59"/>
    </row>
    <row r="138" spans="1:11" ht="24.75" customHeight="1" thickBot="1">
      <c r="A138" s="42"/>
      <c r="B138" s="43"/>
      <c r="C138" s="43"/>
      <c r="D138" s="43"/>
      <c r="E138" s="43"/>
      <c r="F138" s="43"/>
      <c r="G138" s="44"/>
      <c r="H138" s="44"/>
      <c r="I138" s="44"/>
      <c r="J138" s="44"/>
      <c r="K138" s="60"/>
    </row>
    <row r="139" spans="1:9" ht="15" customHeight="1" thickBot="1">
      <c r="A139" s="100"/>
      <c r="B139" s="100"/>
      <c r="C139" s="100"/>
      <c r="D139" s="100"/>
      <c r="E139" s="100"/>
      <c r="F139" s="100"/>
      <c r="G139" s="100"/>
      <c r="H139" s="100"/>
      <c r="I139" s="100"/>
    </row>
    <row r="140" spans="1:11" ht="30" customHeight="1" thickBot="1">
      <c r="A140" s="97" t="s">
        <v>146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9"/>
    </row>
    <row r="141" spans="1:11" s="4" customFormat="1" ht="30" customHeight="1" thickBot="1">
      <c r="A141" s="8" t="s">
        <v>1</v>
      </c>
      <c r="B141" s="9" t="s">
        <v>2</v>
      </c>
      <c r="C141" s="9" t="s">
        <v>3</v>
      </c>
      <c r="D141" s="9" t="s">
        <v>20</v>
      </c>
      <c r="E141" s="9" t="s">
        <v>148</v>
      </c>
      <c r="F141" s="9" t="s">
        <v>153</v>
      </c>
      <c r="G141" s="26" t="s">
        <v>149</v>
      </c>
      <c r="H141" s="9" t="s">
        <v>152</v>
      </c>
      <c r="I141" s="26" t="s">
        <v>151</v>
      </c>
      <c r="J141" s="27" t="s">
        <v>150</v>
      </c>
      <c r="K141" s="74" t="s">
        <v>176</v>
      </c>
    </row>
    <row r="142" spans="1:11" s="4" customFormat="1" ht="24.75" customHeight="1">
      <c r="A142" s="10">
        <v>134</v>
      </c>
      <c r="B142" s="17" t="s">
        <v>129</v>
      </c>
      <c r="C142" s="17" t="s">
        <v>181</v>
      </c>
      <c r="D142" s="91" t="s">
        <v>69</v>
      </c>
      <c r="E142" s="77">
        <v>0.6193287037037037</v>
      </c>
      <c r="F142" s="77">
        <v>0.6240509259259259</v>
      </c>
      <c r="G142" s="22">
        <f aca="true" t="shared" si="15" ref="G142:G161">SUM(F142-E142)</f>
        <v>0.004722222222222183</v>
      </c>
      <c r="H142" s="19">
        <v>0.6361689814814815</v>
      </c>
      <c r="I142" s="22">
        <f aca="true" t="shared" si="16" ref="I142:I161">+SUM(H142-F142)</f>
        <v>0.012118055555555562</v>
      </c>
      <c r="J142" s="58">
        <f aca="true" t="shared" si="17" ref="J142:J161">SUM(G142+I142)</f>
        <v>0.016840277777777746</v>
      </c>
      <c r="K142" s="62">
        <v>1</v>
      </c>
    </row>
    <row r="143" spans="1:11" s="4" customFormat="1" ht="24.75" customHeight="1">
      <c r="A143" s="5">
        <v>128</v>
      </c>
      <c r="B143" s="7" t="s">
        <v>96</v>
      </c>
      <c r="C143" s="7" t="s">
        <v>97</v>
      </c>
      <c r="D143" s="32" t="s">
        <v>69</v>
      </c>
      <c r="E143" s="54">
        <v>0.6192129629629629</v>
      </c>
      <c r="F143" s="54">
        <v>0.6237152777777778</v>
      </c>
      <c r="G143" s="23">
        <f t="shared" si="15"/>
        <v>0.0045023148148148895</v>
      </c>
      <c r="H143" s="21">
        <v>0.6362847222222222</v>
      </c>
      <c r="I143" s="23">
        <f t="shared" si="16"/>
        <v>0.012569444444444411</v>
      </c>
      <c r="J143" s="57">
        <f t="shared" si="17"/>
        <v>0.0170717592592593</v>
      </c>
      <c r="K143" s="63">
        <v>2</v>
      </c>
    </row>
    <row r="144" spans="1:11" s="4" customFormat="1" ht="24.75" customHeight="1">
      <c r="A144" s="5">
        <v>135</v>
      </c>
      <c r="B144" s="6" t="s">
        <v>130</v>
      </c>
      <c r="C144" s="6" t="s">
        <v>131</v>
      </c>
      <c r="D144" s="32" t="s">
        <v>69</v>
      </c>
      <c r="E144" s="54">
        <v>0.6192708333333333</v>
      </c>
      <c r="F144" s="54">
        <v>0.6236689814814814</v>
      </c>
      <c r="G144" s="23">
        <f t="shared" si="15"/>
        <v>0.0043981481481480955</v>
      </c>
      <c r="H144" s="21">
        <v>0.6369212962962963</v>
      </c>
      <c r="I144" s="23">
        <f t="shared" si="16"/>
        <v>0.013252314814814925</v>
      </c>
      <c r="J144" s="57">
        <f t="shared" si="17"/>
        <v>0.01765046296296302</v>
      </c>
      <c r="K144" s="63">
        <v>3</v>
      </c>
    </row>
    <row r="145" spans="1:11" s="4" customFormat="1" ht="24.75" customHeight="1">
      <c r="A145" s="5">
        <v>132</v>
      </c>
      <c r="B145" s="6" t="s">
        <v>121</v>
      </c>
      <c r="C145" s="6" t="s">
        <v>122</v>
      </c>
      <c r="D145" s="40" t="s">
        <v>21</v>
      </c>
      <c r="E145" s="54">
        <v>0.6193287037037037</v>
      </c>
      <c r="F145" s="54">
        <v>0.624525462962963</v>
      </c>
      <c r="G145" s="23">
        <f t="shared" si="15"/>
        <v>0.0051967592592592204</v>
      </c>
      <c r="H145" s="21">
        <v>0.6382754629629629</v>
      </c>
      <c r="I145" s="23">
        <f t="shared" si="16"/>
        <v>0.013749999999999929</v>
      </c>
      <c r="J145" s="57">
        <f t="shared" si="17"/>
        <v>0.01894675925925915</v>
      </c>
      <c r="K145" s="63">
        <v>1</v>
      </c>
    </row>
    <row r="146" spans="1:11" s="4" customFormat="1" ht="24.75" customHeight="1">
      <c r="A146" s="5">
        <v>136</v>
      </c>
      <c r="B146" s="7" t="s">
        <v>132</v>
      </c>
      <c r="C146" s="7" t="s">
        <v>181</v>
      </c>
      <c r="D146" s="32" t="s">
        <v>69</v>
      </c>
      <c r="E146" s="54">
        <v>0.6019675925925926</v>
      </c>
      <c r="F146" s="54">
        <v>0.6080092592592593</v>
      </c>
      <c r="G146" s="23">
        <f t="shared" si="15"/>
        <v>0.006041666666666723</v>
      </c>
      <c r="H146" s="21">
        <v>0.6228587962962963</v>
      </c>
      <c r="I146" s="23">
        <f t="shared" si="16"/>
        <v>0.014849537037036953</v>
      </c>
      <c r="J146" s="57">
        <f t="shared" si="17"/>
        <v>0.020891203703703676</v>
      </c>
      <c r="K146" s="63">
        <v>4</v>
      </c>
    </row>
    <row r="147" spans="1:11" s="4" customFormat="1" ht="24.75" customHeight="1">
      <c r="A147" s="5">
        <v>118</v>
      </c>
      <c r="B147" s="6" t="s">
        <v>35</v>
      </c>
      <c r="C147" s="6" t="s">
        <v>36</v>
      </c>
      <c r="D147" s="40" t="s">
        <v>21</v>
      </c>
      <c r="E147" s="54">
        <v>0.602025462962963</v>
      </c>
      <c r="F147" s="54">
        <v>0.6079282407407408</v>
      </c>
      <c r="G147" s="23">
        <f t="shared" si="15"/>
        <v>0.005902777777777812</v>
      </c>
      <c r="H147" s="21">
        <v>0.6242245370370371</v>
      </c>
      <c r="I147" s="23">
        <f t="shared" si="16"/>
        <v>0.016296296296296253</v>
      </c>
      <c r="J147" s="57">
        <f t="shared" si="17"/>
        <v>0.022199074074074066</v>
      </c>
      <c r="K147" s="63">
        <v>2</v>
      </c>
    </row>
    <row r="148" spans="1:11" s="4" customFormat="1" ht="24.75" customHeight="1">
      <c r="A148" s="5">
        <v>127</v>
      </c>
      <c r="B148" s="7" t="s">
        <v>93</v>
      </c>
      <c r="C148" s="7" t="s">
        <v>147</v>
      </c>
      <c r="D148" s="32" t="s">
        <v>69</v>
      </c>
      <c r="E148" s="54">
        <v>0.6019675925925926</v>
      </c>
      <c r="F148" s="54">
        <v>0.6089930555555555</v>
      </c>
      <c r="G148" s="23">
        <f t="shared" si="15"/>
        <v>0.007025462962962914</v>
      </c>
      <c r="H148" s="21">
        <v>0.6244675925925925</v>
      </c>
      <c r="I148" s="23">
        <f t="shared" si="16"/>
        <v>0.01547453703703705</v>
      </c>
      <c r="J148" s="57">
        <f t="shared" si="17"/>
        <v>0.022499999999999964</v>
      </c>
      <c r="K148" s="63">
        <v>5</v>
      </c>
    </row>
    <row r="149" spans="1:11" s="4" customFormat="1" ht="24.75" customHeight="1">
      <c r="A149" s="5">
        <v>137</v>
      </c>
      <c r="B149" s="7" t="s">
        <v>133</v>
      </c>
      <c r="C149" s="7" t="s">
        <v>134</v>
      </c>
      <c r="D149" s="32" t="s">
        <v>69</v>
      </c>
      <c r="E149" s="54">
        <v>0.6192129629629629</v>
      </c>
      <c r="F149" s="54">
        <v>0.6245717592592592</v>
      </c>
      <c r="G149" s="23">
        <f t="shared" si="15"/>
        <v>0.00535879629629632</v>
      </c>
      <c r="H149" s="21">
        <v>0.641724537037037</v>
      </c>
      <c r="I149" s="23">
        <f t="shared" si="16"/>
        <v>0.017152777777777795</v>
      </c>
      <c r="J149" s="57">
        <f t="shared" si="17"/>
        <v>0.022511574074074114</v>
      </c>
      <c r="K149" s="63">
        <v>6</v>
      </c>
    </row>
    <row r="150" spans="1:11" s="4" customFormat="1" ht="24.75" customHeight="1">
      <c r="A150" s="5">
        <v>123</v>
      </c>
      <c r="B150" s="7" t="s">
        <v>79</v>
      </c>
      <c r="C150" s="7" t="s">
        <v>180</v>
      </c>
      <c r="D150" s="32" t="s">
        <v>69</v>
      </c>
      <c r="E150" s="54">
        <v>0.6192708333333333</v>
      </c>
      <c r="F150" s="54">
        <v>0.6249305555555555</v>
      </c>
      <c r="G150" s="23">
        <f t="shared" si="15"/>
        <v>0.005659722222222219</v>
      </c>
      <c r="H150" s="21">
        <v>0.6421180555555556</v>
      </c>
      <c r="I150" s="23">
        <f t="shared" si="16"/>
        <v>0.017187500000000022</v>
      </c>
      <c r="J150" s="57">
        <f t="shared" si="17"/>
        <v>0.02284722222222224</v>
      </c>
      <c r="K150" s="63">
        <v>7</v>
      </c>
    </row>
    <row r="151" spans="1:11" s="4" customFormat="1" ht="24.75" customHeight="1">
      <c r="A151" s="5">
        <v>120</v>
      </c>
      <c r="B151" s="7" t="s">
        <v>68</v>
      </c>
      <c r="C151" s="7" t="s">
        <v>60</v>
      </c>
      <c r="D151" s="32" t="s">
        <v>69</v>
      </c>
      <c r="E151" s="54">
        <v>0.6192708333333333</v>
      </c>
      <c r="F151" s="54">
        <v>0.6252546296296296</v>
      </c>
      <c r="G151" s="23">
        <f t="shared" si="15"/>
        <v>0.0059837962962963065</v>
      </c>
      <c r="H151" s="21">
        <v>0.6423958333333334</v>
      </c>
      <c r="I151" s="23">
        <f t="shared" si="16"/>
        <v>0.017141203703703756</v>
      </c>
      <c r="J151" s="57">
        <f t="shared" si="17"/>
        <v>0.023125000000000062</v>
      </c>
      <c r="K151" s="63">
        <v>8</v>
      </c>
    </row>
    <row r="152" spans="1:11" s="4" customFormat="1" ht="24.75" customHeight="1">
      <c r="A152" s="5">
        <v>125</v>
      </c>
      <c r="B152" s="7" t="s">
        <v>88</v>
      </c>
      <c r="C152" s="7" t="s">
        <v>131</v>
      </c>
      <c r="D152" s="32" t="s">
        <v>69</v>
      </c>
      <c r="E152" s="54">
        <v>0.6192129629629629</v>
      </c>
      <c r="F152" s="54">
        <v>0.6255671296296296</v>
      </c>
      <c r="G152" s="23">
        <f t="shared" si="15"/>
        <v>0.006354166666666661</v>
      </c>
      <c r="H152" s="21">
        <v>0.6425</v>
      </c>
      <c r="I152" s="23">
        <f t="shared" si="16"/>
        <v>0.01693287037037039</v>
      </c>
      <c r="J152" s="57">
        <f t="shared" si="17"/>
        <v>0.02328703703703705</v>
      </c>
      <c r="K152" s="63">
        <v>9</v>
      </c>
    </row>
    <row r="153" spans="1:11" s="4" customFormat="1" ht="24.75" customHeight="1">
      <c r="A153" s="5">
        <v>117</v>
      </c>
      <c r="B153" s="12" t="s">
        <v>19</v>
      </c>
      <c r="C153" s="7" t="s">
        <v>180</v>
      </c>
      <c r="D153" s="40" t="s">
        <v>21</v>
      </c>
      <c r="E153" s="54">
        <v>0.6019097222222222</v>
      </c>
      <c r="F153" s="54">
        <v>0.6085069444444444</v>
      </c>
      <c r="G153" s="23">
        <f t="shared" si="15"/>
        <v>0.006597222222222254</v>
      </c>
      <c r="H153" s="21">
        <v>0.6255671296296296</v>
      </c>
      <c r="I153" s="23">
        <f t="shared" si="16"/>
        <v>0.01706018518518515</v>
      </c>
      <c r="J153" s="57">
        <f t="shared" si="17"/>
        <v>0.023657407407407405</v>
      </c>
      <c r="K153" s="63">
        <v>3</v>
      </c>
    </row>
    <row r="154" spans="1:11" s="4" customFormat="1" ht="24.75" customHeight="1">
      <c r="A154" s="5">
        <v>130</v>
      </c>
      <c r="B154" s="7" t="s">
        <v>103</v>
      </c>
      <c r="C154" s="7" t="s">
        <v>147</v>
      </c>
      <c r="D154" s="40" t="s">
        <v>21</v>
      </c>
      <c r="E154" s="54">
        <v>0.6019097222222222</v>
      </c>
      <c r="F154" s="54">
        <v>0.6099189814814815</v>
      </c>
      <c r="G154" s="23">
        <f t="shared" si="15"/>
        <v>0.008009259259259327</v>
      </c>
      <c r="H154" s="21">
        <v>0.6256597222222222</v>
      </c>
      <c r="I154" s="23">
        <f t="shared" si="16"/>
        <v>0.015740740740740722</v>
      </c>
      <c r="J154" s="57">
        <f t="shared" si="17"/>
        <v>0.02375000000000005</v>
      </c>
      <c r="K154" s="63">
        <v>4</v>
      </c>
    </row>
    <row r="155" spans="1:11" s="4" customFormat="1" ht="24.75" customHeight="1">
      <c r="A155" s="5">
        <v>133</v>
      </c>
      <c r="B155" s="6" t="s">
        <v>125</v>
      </c>
      <c r="C155" s="6" t="s">
        <v>126</v>
      </c>
      <c r="D155" s="40" t="s">
        <v>21</v>
      </c>
      <c r="E155" s="54">
        <v>0.602025462962963</v>
      </c>
      <c r="F155" s="54">
        <v>0.609849537037037</v>
      </c>
      <c r="G155" s="23">
        <f t="shared" si="15"/>
        <v>0.007824074074074039</v>
      </c>
      <c r="H155" s="21">
        <v>0.626400462962963</v>
      </c>
      <c r="I155" s="23">
        <f t="shared" si="16"/>
        <v>0.016550925925925997</v>
      </c>
      <c r="J155" s="57">
        <f t="shared" si="17"/>
        <v>0.024375000000000036</v>
      </c>
      <c r="K155" s="63">
        <v>5</v>
      </c>
    </row>
    <row r="156" spans="1:11" s="4" customFormat="1" ht="24.75" customHeight="1">
      <c r="A156" s="5">
        <v>116</v>
      </c>
      <c r="B156" s="6" t="s">
        <v>11</v>
      </c>
      <c r="C156" s="6" t="s">
        <v>12</v>
      </c>
      <c r="D156" s="40" t="s">
        <v>21</v>
      </c>
      <c r="E156" s="54">
        <v>0.6019097222222222</v>
      </c>
      <c r="F156" s="75">
        <v>0.6124074074074074</v>
      </c>
      <c r="G156" s="23">
        <f t="shared" si="15"/>
        <v>0.010497685185185235</v>
      </c>
      <c r="H156" s="21">
        <v>0.6265393518518518</v>
      </c>
      <c r="I156" s="23">
        <f t="shared" si="16"/>
        <v>0.014131944444444433</v>
      </c>
      <c r="J156" s="57">
        <f t="shared" si="17"/>
        <v>0.024629629629629668</v>
      </c>
      <c r="K156" s="63">
        <v>6</v>
      </c>
    </row>
    <row r="157" spans="1:11" s="4" customFormat="1" ht="24.75" customHeight="1">
      <c r="A157" s="5">
        <v>124</v>
      </c>
      <c r="B157" s="7" t="s">
        <v>81</v>
      </c>
      <c r="C157" s="7" t="s">
        <v>180</v>
      </c>
      <c r="D157" s="41" t="s">
        <v>82</v>
      </c>
      <c r="E157" s="54">
        <v>0.6019675925925926</v>
      </c>
      <c r="F157" s="54">
        <v>0.6086226851851851</v>
      </c>
      <c r="G157" s="23">
        <f t="shared" si="15"/>
        <v>0.00665509259259256</v>
      </c>
      <c r="H157" s="21">
        <v>0.6267708333333334</v>
      </c>
      <c r="I157" s="23">
        <f t="shared" si="16"/>
        <v>0.018148148148148247</v>
      </c>
      <c r="J157" s="57">
        <f t="shared" si="17"/>
        <v>0.024803240740740806</v>
      </c>
      <c r="K157" s="63">
        <v>1</v>
      </c>
    </row>
    <row r="158" spans="1:11" s="4" customFormat="1" ht="24.75" customHeight="1">
      <c r="A158" s="5">
        <v>129</v>
      </c>
      <c r="B158" s="7" t="s">
        <v>101</v>
      </c>
      <c r="C158" s="7" t="s">
        <v>156</v>
      </c>
      <c r="D158" s="40" t="s">
        <v>21</v>
      </c>
      <c r="E158" s="54">
        <v>0.602025462962963</v>
      </c>
      <c r="F158" s="54">
        <v>0.608912037037037</v>
      </c>
      <c r="G158" s="23">
        <f t="shared" si="15"/>
        <v>0.006886574074074003</v>
      </c>
      <c r="H158" s="21">
        <v>0.6269675925925926</v>
      </c>
      <c r="I158" s="23">
        <f t="shared" si="16"/>
        <v>0.018055555555555602</v>
      </c>
      <c r="J158" s="57">
        <f t="shared" si="17"/>
        <v>0.024942129629629606</v>
      </c>
      <c r="K158" s="63">
        <v>7</v>
      </c>
    </row>
    <row r="159" spans="1:11" s="4" customFormat="1" ht="24.75" customHeight="1">
      <c r="A159" s="5">
        <v>138</v>
      </c>
      <c r="B159" s="7" t="s">
        <v>135</v>
      </c>
      <c r="C159" s="7" t="s">
        <v>147</v>
      </c>
      <c r="D159" s="32" t="s">
        <v>69</v>
      </c>
      <c r="E159" s="54">
        <v>0.602025462962963</v>
      </c>
      <c r="F159" s="54">
        <v>0.6103703703703703</v>
      </c>
      <c r="G159" s="23">
        <f t="shared" si="15"/>
        <v>0.008344907407407343</v>
      </c>
      <c r="H159" s="21">
        <v>0.6277083333333333</v>
      </c>
      <c r="I159" s="23">
        <f t="shared" si="16"/>
        <v>0.01733796296296297</v>
      </c>
      <c r="J159" s="57">
        <f t="shared" si="17"/>
        <v>0.025682870370370314</v>
      </c>
      <c r="K159" s="63">
        <v>10</v>
      </c>
    </row>
    <row r="160" spans="1:11" s="4" customFormat="1" ht="24.75" customHeight="1">
      <c r="A160" s="5">
        <v>131</v>
      </c>
      <c r="B160" s="7" t="s">
        <v>104</v>
      </c>
      <c r="C160" s="7" t="s">
        <v>180</v>
      </c>
      <c r="D160" s="40" t="s">
        <v>21</v>
      </c>
      <c r="E160" s="54">
        <v>0.6019675925925926</v>
      </c>
      <c r="F160" s="54">
        <v>0.6097569444444445</v>
      </c>
      <c r="G160" s="23">
        <f t="shared" si="15"/>
        <v>0.007789351851851922</v>
      </c>
      <c r="H160" s="21">
        <v>0.6277314814814815</v>
      </c>
      <c r="I160" s="23">
        <f t="shared" si="16"/>
        <v>0.017974537037036997</v>
      </c>
      <c r="J160" s="57">
        <f t="shared" si="17"/>
        <v>0.02576388888888892</v>
      </c>
      <c r="K160" s="63">
        <v>8</v>
      </c>
    </row>
    <row r="161" spans="1:11" s="4" customFormat="1" ht="24.75" customHeight="1">
      <c r="A161" s="5">
        <v>126</v>
      </c>
      <c r="B161" s="7" t="s">
        <v>89</v>
      </c>
      <c r="C161" s="7" t="s">
        <v>131</v>
      </c>
      <c r="D161" s="32" t="s">
        <v>69</v>
      </c>
      <c r="E161" s="54">
        <v>0.6192708333333333</v>
      </c>
      <c r="F161" s="54">
        <v>0.6250347222222222</v>
      </c>
      <c r="G161" s="23">
        <f t="shared" si="15"/>
        <v>0.005763888888888902</v>
      </c>
      <c r="H161" s="21">
        <v>0.6461226851851852</v>
      </c>
      <c r="I161" s="23">
        <f t="shared" si="16"/>
        <v>0.021087962962963003</v>
      </c>
      <c r="J161" s="57">
        <f t="shared" si="17"/>
        <v>0.026851851851851904</v>
      </c>
      <c r="K161" s="63">
        <v>11</v>
      </c>
    </row>
    <row r="162" spans="1:11" s="4" customFormat="1" ht="24.75" customHeight="1">
      <c r="A162" s="5">
        <v>119</v>
      </c>
      <c r="B162" s="7" t="s">
        <v>47</v>
      </c>
      <c r="C162" s="7" t="s">
        <v>156</v>
      </c>
      <c r="D162" s="40" t="s">
        <v>21</v>
      </c>
      <c r="E162" s="76"/>
      <c r="F162" s="81"/>
      <c r="G162" s="23"/>
      <c r="H162" s="23"/>
      <c r="I162" s="23"/>
      <c r="J162" s="57" t="s">
        <v>174</v>
      </c>
      <c r="K162" s="59"/>
    </row>
    <row r="163" spans="1:11" s="4" customFormat="1" ht="24.75" customHeight="1">
      <c r="A163" s="5">
        <v>121</v>
      </c>
      <c r="B163" s="7" t="s">
        <v>78</v>
      </c>
      <c r="C163" s="7" t="s">
        <v>73</v>
      </c>
      <c r="D163" s="40" t="s">
        <v>21</v>
      </c>
      <c r="E163" s="81"/>
      <c r="F163" s="76"/>
      <c r="G163" s="23"/>
      <c r="H163" s="23"/>
      <c r="I163" s="23"/>
      <c r="J163" s="57" t="s">
        <v>174</v>
      </c>
      <c r="K163" s="59"/>
    </row>
    <row r="164" spans="1:11" s="4" customFormat="1" ht="24.75" customHeight="1">
      <c r="A164" s="5">
        <v>139</v>
      </c>
      <c r="B164" s="7" t="s">
        <v>136</v>
      </c>
      <c r="C164" s="7" t="s">
        <v>147</v>
      </c>
      <c r="D164" s="32" t="s">
        <v>69</v>
      </c>
      <c r="E164" s="81"/>
      <c r="F164" s="76"/>
      <c r="G164" s="23"/>
      <c r="H164" s="23"/>
      <c r="I164" s="23"/>
      <c r="J164" s="57" t="s">
        <v>174</v>
      </c>
      <c r="K164" s="59"/>
    </row>
    <row r="165" spans="1:11" ht="24.75" customHeight="1" thickBot="1">
      <c r="A165" s="42"/>
      <c r="B165" s="43"/>
      <c r="C165" s="43"/>
      <c r="D165" s="43"/>
      <c r="E165" s="43"/>
      <c r="F165" s="43"/>
      <c r="G165" s="44"/>
      <c r="H165" s="44"/>
      <c r="I165" s="44"/>
      <c r="J165" s="44"/>
      <c r="K165" s="60"/>
    </row>
  </sheetData>
  <sheetProtection/>
  <mergeCells count="13">
    <mergeCell ref="A1:K1"/>
    <mergeCell ref="A14:K14"/>
    <mergeCell ref="A59:K59"/>
    <mergeCell ref="A93:K93"/>
    <mergeCell ref="A129:I129"/>
    <mergeCell ref="A140:K140"/>
    <mergeCell ref="A139:I139"/>
    <mergeCell ref="A13:I13"/>
    <mergeCell ref="A58:I58"/>
    <mergeCell ref="A92:I92"/>
    <mergeCell ref="A119:I119"/>
    <mergeCell ref="A120:K120"/>
    <mergeCell ref="A130:K130"/>
  </mergeCells>
  <printOptions horizontalCentered="1"/>
  <pageMargins left="0" right="0" top="0" bottom="0" header="0" footer="0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Allen Brian (Carlisle), GB</cp:lastModifiedBy>
  <cp:lastPrinted>2013-03-10T15:44:27Z</cp:lastPrinted>
  <dcterms:created xsi:type="dcterms:W3CDTF">2012-12-13T08:54:29Z</dcterms:created>
  <dcterms:modified xsi:type="dcterms:W3CDTF">2013-03-11T03:43:20Z</dcterms:modified>
  <cp:category/>
  <cp:version/>
  <cp:contentType/>
  <cp:contentStatus/>
</cp:coreProperties>
</file>